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24226"/>
  <bookViews>
    <workbookView xWindow="690" yWindow="450" windowWidth="17925" windowHeight="9390" firstSheet="38" activeTab="49"/>
  </bookViews>
  <sheets>
    <sheet name="@Entities" sheetId="1" state="hidden" r:id="rId3"/>
    <sheet name="660-61" sheetId="52" r:id="rId4"/>
    <sheet name="660-55" sheetId="51" r:id="rId5"/>
    <sheet name="660-50" sheetId="50" r:id="rId6"/>
    <sheet name="660-58" sheetId="49" r:id="rId7"/>
    <sheet name="660-53" sheetId="48" r:id="rId8"/>
    <sheet name="660-60" sheetId="47" r:id="rId9"/>
    <sheet name="660-59" sheetId="46" r:id="rId10"/>
    <sheet name="660-56" sheetId="45" r:id="rId11"/>
    <sheet name="660-51" sheetId="44" r:id="rId12"/>
    <sheet name="660-52" sheetId="43" r:id="rId13"/>
    <sheet name="660-54" sheetId="42" r:id="rId14"/>
    <sheet name="660-57" sheetId="41" r:id="rId15"/>
    <sheet name="660-62" sheetId="40" r:id="rId16"/>
    <sheet name="660-35" sheetId="39" r:id="rId17"/>
    <sheet name="660-31" sheetId="38" r:id="rId18"/>
    <sheet name="660-45" sheetId="37" r:id="rId19"/>
    <sheet name="660-36" sheetId="36" r:id="rId20"/>
    <sheet name="660-32" sheetId="35" r:id="rId21"/>
    <sheet name="660-43" sheetId="34" r:id="rId22"/>
    <sheet name="660-40" sheetId="33" r:id="rId23"/>
    <sheet name="660-33" sheetId="32" r:id="rId24"/>
    <sheet name="660-39" sheetId="31" r:id="rId25"/>
    <sheet name="660-41" sheetId="30" r:id="rId26"/>
    <sheet name="660-44" sheetId="29" r:id="rId27"/>
    <sheet name="660-30" sheetId="28" r:id="rId28"/>
    <sheet name="660-47" sheetId="27" r:id="rId29"/>
    <sheet name="660-46" sheetId="26" r:id="rId30"/>
    <sheet name="660-42" sheetId="25" r:id="rId31"/>
    <sheet name="660-34" sheetId="24" r:id="rId32"/>
    <sheet name="660-48" sheetId="23" r:id="rId33"/>
    <sheet name="660-49" sheetId="22" r:id="rId34"/>
    <sheet name="660-20" sheetId="21" r:id="rId35"/>
    <sheet name="660-27" sheetId="19" r:id="rId36"/>
    <sheet name="660-23" sheetId="18" r:id="rId37"/>
    <sheet name="660-14" sheetId="17" r:id="rId38"/>
    <sheet name="660-22" sheetId="16" r:id="rId39"/>
    <sheet name="660-26" sheetId="15" r:id="rId40"/>
    <sheet name="660-29" sheetId="14" r:id="rId41"/>
    <sheet name="660-24" sheetId="13" r:id="rId42"/>
    <sheet name="660-25" sheetId="12" r:id="rId43"/>
    <sheet name="660-21" sheetId="11" r:id="rId44"/>
    <sheet name="660-13" sheetId="10" r:id="rId45"/>
    <sheet name="660-28" sheetId="9" r:id="rId46"/>
    <sheet name="660-3" sheetId="8" r:id="rId47"/>
    <sheet name="660-11" sheetId="7" r:id="rId48"/>
    <sheet name="660-5" sheetId="6" r:id="rId49"/>
    <sheet name="660-12" sheetId="5" r:id="rId50"/>
    <sheet name="660-15" sheetId="4" r:id="rId51"/>
    <sheet name="660-2" sheetId="2" r:id="rId52"/>
    <sheet name="@lists" sheetId="3" state="hidden" r:id="rId53"/>
  </sheets>
  <externalReferences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</externalReferences>
  <definedNames>
    <definedName name="label_boi_t66015_1_1">'660-15'!$D$16</definedName>
    <definedName name="label_boi_t66015_1_10">'660-15'!$M$16</definedName>
    <definedName name="label_boi_t66015_1_11">'660-15'!$N$16</definedName>
    <definedName name="label_boi_t66015_1_2">'660-15'!$E$16</definedName>
    <definedName name="label_boi_t66015_1_3">'660-15'!$F$16</definedName>
    <definedName name="label_boi_t66015_1_4">'660-15'!$G$16</definedName>
    <definedName name="label_boi_t66015_1_5">'660-15'!$H$16</definedName>
    <definedName name="label_boi_t66015_1_6">'660-15'!$I$16</definedName>
    <definedName name="label_boi_t66015_1_7">'660-15'!$J$16</definedName>
    <definedName name="label_boi_t66015_1_8">'660-15'!$K$16</definedName>
    <definedName name="label_boi_t66015_1_9">'660-15'!$L$16</definedName>
    <definedName name="label_boi_t66015_10_1">'660-15'!$D$25</definedName>
    <definedName name="label_boi_t66015_10_10">'660-15'!$M$25</definedName>
    <definedName name="label_boi_t66015_10_11">'660-15'!$N$25</definedName>
    <definedName name="label_boi_t66015_10_2">'660-15'!$E$25</definedName>
    <definedName name="label_boi_t66015_10_3">'660-15'!$F$25</definedName>
    <definedName name="label_boi_t66015_10_4">'660-15'!$G$25</definedName>
    <definedName name="label_boi_t66015_10_5">'660-15'!$H$25</definedName>
    <definedName name="label_boi_t66015_10_6">'660-15'!$I$25</definedName>
    <definedName name="label_boi_t66015_10_7">'660-15'!$J$25</definedName>
    <definedName name="label_boi_t66015_10_8">'660-15'!$K$25</definedName>
    <definedName name="label_boi_t66015_10_9">'660-15'!$L$25</definedName>
    <definedName name="label_boi_t66015_11_1">'660-15'!$D$26</definedName>
    <definedName name="label_boi_t66015_11_10">'660-15'!$M$26</definedName>
    <definedName name="label_boi_t66015_11_11">'660-15'!$N$26</definedName>
    <definedName name="label_boi_t66015_11_2">'660-15'!$E$26</definedName>
    <definedName name="label_boi_t66015_11_3">'660-15'!$F$26</definedName>
    <definedName name="label_boi_t66015_11_4">'660-15'!$G$26</definedName>
    <definedName name="label_boi_t66015_11_5">'660-15'!$H$26</definedName>
    <definedName name="label_boi_t66015_11_6">'660-15'!$I$26</definedName>
    <definedName name="label_boi_t66015_11_7">'660-15'!$J$26</definedName>
    <definedName name="label_boi_t66015_11_8">'660-15'!$K$26</definedName>
    <definedName name="label_boi_t66015_11_9">'660-15'!$L$26</definedName>
    <definedName name="label_boi_t66015_12_1">'660-15'!$D$27</definedName>
    <definedName name="label_boi_t66015_12_10">'660-15'!$M$27</definedName>
    <definedName name="label_boi_t66015_12_11">'660-15'!$N$27</definedName>
    <definedName name="label_boi_t66015_12_2">'660-15'!$E$27</definedName>
    <definedName name="label_boi_t66015_12_3">'660-15'!$F$27</definedName>
    <definedName name="label_boi_t66015_12_4">'660-15'!$G$27</definedName>
    <definedName name="label_boi_t66015_12_5">'660-15'!$H$27</definedName>
    <definedName name="label_boi_t66015_12_6">'660-15'!$I$27</definedName>
    <definedName name="label_boi_t66015_12_7">'660-15'!$J$27</definedName>
    <definedName name="label_boi_t66015_12_8">'660-15'!$K$27</definedName>
    <definedName name="label_boi_t66015_12_9">'660-15'!$L$27</definedName>
    <definedName name="label_boi_t66015_2_1">'660-15'!$D$17</definedName>
    <definedName name="label_boi_t66015_2_10">'660-15'!$M$17</definedName>
    <definedName name="label_boi_t66015_2_11">'660-15'!$N$17</definedName>
    <definedName name="label_boi_t66015_2_2">'660-15'!$E$17</definedName>
    <definedName name="label_boi_t66015_2_3">'660-15'!$F$17</definedName>
    <definedName name="label_boi_t66015_2_4">'660-15'!$G$17</definedName>
    <definedName name="label_boi_t66015_2_5">'660-15'!$H$17</definedName>
    <definedName name="label_boi_t66015_2_6">'660-15'!$I$17</definedName>
    <definedName name="label_boi_t66015_2_7">'660-15'!$J$17</definedName>
    <definedName name="label_boi_t66015_2_8">'660-15'!$K$17</definedName>
    <definedName name="label_boi_t66015_2_9">'660-15'!$L$17</definedName>
    <definedName name="label_boi_t66015_3_1">'660-15'!$D$18</definedName>
    <definedName name="label_boi_t66015_3_10">'660-15'!$M$18</definedName>
    <definedName name="label_boi_t66015_3_11">'660-15'!$N$18</definedName>
    <definedName name="label_boi_t66015_3_2">'660-15'!$E$18</definedName>
    <definedName name="label_boi_t66015_3_3">'660-15'!$F$18</definedName>
    <definedName name="label_boi_t66015_3_4">'660-15'!$G$18</definedName>
    <definedName name="label_boi_t66015_3_5">'660-15'!$H$18</definedName>
    <definedName name="label_boi_t66015_3_6">'660-15'!$I$18</definedName>
    <definedName name="label_boi_t66015_3_7">'660-15'!$J$18</definedName>
    <definedName name="label_boi_t66015_3_8">'660-15'!$K$18</definedName>
    <definedName name="label_boi_t66015_3_9">'660-15'!$L$18</definedName>
    <definedName name="label_boi_t66015_4_1">'660-15'!$D$19</definedName>
    <definedName name="label_boi_t66015_4_10">'660-15'!$M$19</definedName>
    <definedName name="label_boi_t66015_4_11">'660-15'!$N$19</definedName>
    <definedName name="label_boi_t66015_4_2">'660-15'!$E$19</definedName>
    <definedName name="label_boi_t66015_4_3">'660-15'!$F$19</definedName>
    <definedName name="label_boi_t66015_4_4">'660-15'!$G$19</definedName>
    <definedName name="label_boi_t66015_4_5">'660-15'!$H$19</definedName>
    <definedName name="label_boi_t66015_4_6">'660-15'!$I$19</definedName>
    <definedName name="label_boi_t66015_4_7">'660-15'!$J$19</definedName>
    <definedName name="label_boi_t66015_4_8">'660-15'!$K$19</definedName>
    <definedName name="label_boi_t66015_4_9">'660-15'!$L$19</definedName>
    <definedName name="label_boi_t66015_5_1">'660-15'!$D$20</definedName>
    <definedName name="label_boi_t66015_5_10">'660-15'!$M$20</definedName>
    <definedName name="label_boi_t66015_5_11">'660-15'!$N$20</definedName>
    <definedName name="label_boi_t66015_5_2">'660-15'!$E$20</definedName>
    <definedName name="label_boi_t66015_5_3">'660-15'!$F$20</definedName>
    <definedName name="label_boi_t66015_5_4">'660-15'!$G$20</definedName>
    <definedName name="label_boi_t66015_5_5">'660-15'!$H$20</definedName>
    <definedName name="label_boi_t66015_5_6">'660-15'!$I$20</definedName>
    <definedName name="label_boi_t66015_5_7">'660-15'!$J$20</definedName>
    <definedName name="label_boi_t66015_5_8">'660-15'!$K$20</definedName>
    <definedName name="label_boi_t66015_5_9">'660-15'!$L$20</definedName>
    <definedName name="label_boi_t66015_6_1">'660-15'!$D$21</definedName>
    <definedName name="label_boi_t66015_6_10">'660-15'!$M$21</definedName>
    <definedName name="label_boi_t66015_6_11">'660-15'!$N$21</definedName>
    <definedName name="label_boi_t66015_6_2">'660-15'!$E$21</definedName>
    <definedName name="label_boi_t66015_6_3">'660-15'!$F$21</definedName>
    <definedName name="label_boi_t66015_6_4">'660-15'!$G$21</definedName>
    <definedName name="label_boi_t66015_6_5">'660-15'!$H$21</definedName>
    <definedName name="label_boi_t66015_6_6">'660-15'!$I$21</definedName>
    <definedName name="label_boi_t66015_6_7">'660-15'!$J$21</definedName>
    <definedName name="label_boi_t66015_6_8">'660-15'!$K$21</definedName>
    <definedName name="label_boi_t66015_6_9">'660-15'!$L$21</definedName>
    <definedName name="label_boi_t66015_7_1">'660-15'!$D$22</definedName>
    <definedName name="label_boi_t66015_7_10">'660-15'!$M$22</definedName>
    <definedName name="label_boi_t66015_7_11">'660-15'!$N$22</definedName>
    <definedName name="label_boi_t66015_7_2">'660-15'!$E$22</definedName>
    <definedName name="label_boi_t66015_7_3">'660-15'!$F$22</definedName>
    <definedName name="label_boi_t66015_7_4">'660-15'!$G$22</definedName>
    <definedName name="label_boi_t66015_7_5">'660-15'!$H$22</definedName>
    <definedName name="label_boi_t66015_7_6">'660-15'!$I$22</definedName>
    <definedName name="label_boi_t66015_7_7">'660-15'!$J$22</definedName>
    <definedName name="label_boi_t66015_7_8">'660-15'!$K$22</definedName>
    <definedName name="label_boi_t66015_7_9">'660-15'!$L$22</definedName>
    <definedName name="label_boi_t66015_8_1">'660-15'!$D$23</definedName>
    <definedName name="label_boi_t66015_8_10">'660-15'!$M$23</definedName>
    <definedName name="label_boi_t66015_8_11">'660-15'!$N$23</definedName>
    <definedName name="label_boi_t66015_8_2">'660-15'!$E$23</definedName>
    <definedName name="label_boi_t66015_8_3">'660-15'!$F$23</definedName>
    <definedName name="label_boi_t66015_8_4">'660-15'!$G$23</definedName>
    <definedName name="label_boi_t66015_8_5">'660-15'!$H$23</definedName>
    <definedName name="label_boi_t66015_8_6">'660-15'!$I$23</definedName>
    <definedName name="label_boi_t66015_8_7">'660-15'!$J$23</definedName>
    <definedName name="label_boi_t66015_8_8">'660-15'!$K$23</definedName>
    <definedName name="label_boi_t66015_8_9">'660-15'!$L$23</definedName>
    <definedName name="label_boi_t66015_9_1">'660-15'!$D$24</definedName>
    <definedName name="label_boi_t66015_9_10">'660-15'!$M$24</definedName>
    <definedName name="label_boi_t66015_9_11">'660-15'!$N$24</definedName>
    <definedName name="label_boi_t66015_9_2">'660-15'!$E$24</definedName>
    <definedName name="label_boi_t66015_9_3">'660-15'!$F$24</definedName>
    <definedName name="label_boi_t66015_9_4">'660-15'!$G$24</definedName>
    <definedName name="label_boi_t66015_9_5">'660-15'!$H$24</definedName>
    <definedName name="label_boi_t66015_9_6">'660-15'!$I$24</definedName>
    <definedName name="label_boi_t66015_9_7">'660-15'!$J$24</definedName>
    <definedName name="label_boi_t66015_9_8">'660-15'!$K$24</definedName>
    <definedName name="label_boi_t66015_9_9">'660-15'!$L$24</definedName>
    <definedName name="label_boi_t66057a_33_122">'660-57'!$F$47</definedName>
    <definedName name="label_boi_t66057b_33_22">'660-57'!$F$47</definedName>
    <definedName name="label_boi_t66057b_33_32">'660-57'!$G$47</definedName>
  </definedNames>
  <calcPr calcId="145621"/>
</workbook>
</file>

<file path=xl/calcChain.xml><?xml version="1.0" encoding="utf-8"?>
<calcChain xmlns="http://schemas.openxmlformats.org/spreadsheetml/2006/main">
  <c r="B6" i="52" l="1"/>
</calcChain>
</file>

<file path=xl/sharedStrings.xml><?xml version="1.0" encoding="utf-8"?>
<sst xmlns="http://schemas.openxmlformats.org/spreadsheetml/2006/main" count="5152" uniqueCount="1035">
  <si>
    <t/>
  </si>
  <si>
    <t>1</t>
  </si>
  <si>
    <t>10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</si>
  <si>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</si>
  <si>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</si>
  <si>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</si>
  <si>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</si>
  <si>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</si>
  <si>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</si>
  <si>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</si>
  <si>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</si>
  <si>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</si>
  <si>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</si>
  <si>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</si>
  <si>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</si>
  <si>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</si>
  <si>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</si>
  <si>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</si>
  <si>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</si>
  <si>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</si>
  <si>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</si>
  <si>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</si>
  <si>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</si>
  <si>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</si>
  <si>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</si>
  <si>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</si>
  <si>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</si>
  <si>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</si>
  <si>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</si>
  <si>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</si>
  <si>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</si>
  <si>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20001</t>
  </si>
  <si>
    <t>20003</t>
  </si>
  <si>
    <t>21</t>
  </si>
  <si>
    <t>22</t>
  </si>
  <si>
    <t>22001</t>
  </si>
  <si>
    <t>23</t>
  </si>
  <si>
    <t>23001</t>
  </si>
  <si>
    <t>26001</t>
  </si>
  <si>
    <t>26006</t>
  </si>
  <si>
    <t>27001</t>
  </si>
  <si>
    <t>3</t>
  </si>
  <si>
    <t>31001</t>
  </si>
  <si>
    <t>34001</t>
  </si>
  <si>
    <t>39001</t>
  </si>
  <si>
    <t>4</t>
  </si>
  <si>
    <t>4001</t>
  </si>
  <si>
    <t>46001</t>
  </si>
  <si>
    <t>5</t>
  </si>
  <si>
    <t>50001</t>
  </si>
  <si>
    <t>52001</t>
  </si>
  <si>
    <t>54001</t>
  </si>
  <si>
    <t>59001</t>
  </si>
  <si>
    <t>6</t>
  </si>
  <si>
    <t>65001</t>
  </si>
  <si>
    <t>660-2</t>
  </si>
  <si>
    <t>660-2a - דוח הדירקטוריון וההנהלה - נספח 4 סיכון אשראי כולל לציבור לפי ענפי משק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</si>
  <si>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</si>
  <si>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</si>
  <si>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</si>
  <si>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</si>
  <si>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</si>
  <si>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</si>
  <si>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</si>
  <si>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</si>
  <si>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</si>
  <si>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</si>
  <si>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</si>
  <si>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</si>
  <si>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</si>
  <si>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</si>
  <si>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</si>
  <si>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</si>
  <si>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</si>
  <si>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</si>
  <si>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</si>
  <si>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</si>
  <si>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</si>
  <si>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</si>
  <si>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</si>
  <si>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</si>
  <si>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</si>
  <si>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</si>
  <si>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</si>
  <si>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</si>
  <si>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</si>
  <si>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</si>
  <si>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</si>
  <si>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</si>
  <si>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</si>
  <si>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</si>
  <si>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</si>
  <si>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</si>
  <si>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</si>
  <si>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</si>
  <si>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</si>
  <si>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99909</t>
  </si>
  <si>
    <t>99910</t>
  </si>
  <si>
    <t>Barclyas Bank</t>
  </si>
  <si>
    <t>Citibank N.A.</t>
  </si>
  <si>
    <t>Entity code</t>
  </si>
  <si>
    <t>Entity label</t>
  </si>
  <si>
    <t>HSBC BANK PLC</t>
  </si>
  <si>
    <t>ILS</t>
  </si>
  <si>
    <t>STATE BANK OF INDIA</t>
  </si>
  <si>
    <t>אג"ח</t>
  </si>
  <si>
    <t>אגרגט משותף לסך כל התאגידים הבנקאיים מאוחדים ורגילים</t>
  </si>
  <si>
    <t>אגרגט משותף לתאגידים מסחריים מאוחדים ורגילים</t>
  </si>
  <si>
    <t xml:space="preserve">אי.די.בי ניו יורק </t>
  </si>
  <si>
    <t>אנשים פרטיים - אחר</t>
  </si>
  <si>
    <t>אנשים פרטיים - הלוואות לדיור</t>
  </si>
  <si>
    <t>אספקת חשמל ומים</t>
  </si>
  <si>
    <t>בינוי ונדל"ן - בינוי</t>
  </si>
  <si>
    <t>בינוי ונדל"ן - פעילויות בנדל"ן</t>
  </si>
  <si>
    <t>בנק</t>
  </si>
  <si>
    <t>בנק אגוד לישראל בעמ</t>
  </si>
  <si>
    <t>בנק אוצר החייל בעמ</t>
  </si>
  <si>
    <t>בנק דיסקונט לישראל בעמ</t>
  </si>
  <si>
    <t>בנק דיסקונט סניף לונדון</t>
  </si>
  <si>
    <t>בנק דיסקונט שוויץ</t>
  </si>
  <si>
    <t>בנק דקסיה ישראל בע"מ</t>
  </si>
  <si>
    <t>בנק הפועלים אמריקה הלטינית אורגוואי</t>
  </si>
  <si>
    <t>בנק הפועלים בע"מ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</si>
  <si>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</si>
  <si>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</si>
  <si>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</si>
  <si>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</si>
  <si>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</si>
  <si>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</si>
  <si>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</si>
  <si>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</si>
  <si>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</si>
  <si>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יהב לעובדי המדינה בע"מ</t>
  </si>
  <si>
    <t>בנק ירושלים בע"מ</t>
  </si>
  <si>
    <t>בנק ישראל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</si>
  <si>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</si>
  <si>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</si>
  <si>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</si>
  <si>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</si>
  <si>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לישראל בעמ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</si>
  <si>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</si>
  <si>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</si>
  <si>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</si>
  <si>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</si>
  <si>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</si>
  <si>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מזרחי טפחות בעמ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</si>
  <si>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</si>
  <si>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</si>
  <si>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</si>
  <si>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</si>
  <si>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 מסד בע"מ</t>
  </si>
  <si>
    <t>בנק ערבי ישראלי בעמ</t>
  </si>
  <si>
    <t>בנק פועלי אגודת ישראל בע"מ</t>
  </si>
  <si>
    <t>בנקים בישראל וממשלת ישראל</t>
  </si>
  <si>
    <t>בנקים וממשלות בחו"ל</t>
  </si>
  <si>
    <t>בעייתי</t>
  </si>
  <si>
    <t>דיינרס קלוב ישראל בע"מ</t>
  </si>
  <si>
    <t>דיסקונט נאמנות בע"מ</t>
  </si>
  <si>
    <t>דירוג ביצוע אשראי</t>
  </si>
  <si>
    <t>הבנק הבינלאומי -פיבי שוויץ</t>
  </si>
  <si>
    <t>הבנק הבינלאומי הראשון לישראל בעמ</t>
  </si>
  <si>
    <t>הוצאות בגין הפסדי אשראי</t>
  </si>
  <si>
    <t>הפיקוח על הבנקים - היחידה למידע ולדיווח</t>
  </si>
  <si>
    <t>הפסדי אשראי</t>
  </si>
  <si>
    <t>חברה לנאמנות של בנק אגוד בע"מ</t>
  </si>
  <si>
    <t>חברה לנאמנות של בנק לאומי לישראל בעמ</t>
  </si>
  <si>
    <t>חובות</t>
  </si>
  <si>
    <t>חמשת הבנקים הגדולים</t>
  </si>
  <si>
    <t>חמשת הבנקים המסחריים הגדולים</t>
  </si>
  <si>
    <t>חסך - קופת חסכון לחינוך בע"מ</t>
  </si>
  <si>
    <t>יובנק בע"מ</t>
  </si>
  <si>
    <t>יובנק חברה לנאמנות בע"מ</t>
  </si>
  <si>
    <t>יורופיי (יורוקרד) ישראל בע"מ</t>
  </si>
  <si>
    <t>ישראכרט בעמ</t>
  </si>
  <si>
    <t>יתרת הפרשה להפסדי אשראי</t>
  </si>
  <si>
    <t>כולל:</t>
  </si>
  <si>
    <t>כרטיסי אשראי לישראל בע"מ</t>
  </si>
  <si>
    <t>לאומי סינדיקציה משכנתאות</t>
  </si>
  <si>
    <t>לאומי קארד בעמ</t>
  </si>
  <si>
    <t>מזה: הלוואות לדיור, שהועמדו לקבוצות רכישה מסויימות</t>
  </si>
  <si>
    <t>מזרחי טפחות חברה לנאמנות בע"מ</t>
  </si>
  <si>
    <t>מחיקות חשבונאיות נטו</t>
  </si>
  <si>
    <t>מסחר</t>
  </si>
  <si>
    <t>מספר לוח</t>
  </si>
  <si>
    <t>מרכז סליקה בנקאי בע"מ</t>
  </si>
  <si>
    <t>מרכנתיל דיסקונט בעמ</t>
  </si>
  <si>
    <t>ניירות ערך שנשאלו או נשכרו במסגרת הסכמי מכר חוזר</t>
  </si>
  <si>
    <t>נכסים בגין מכשירים נגזרים</t>
  </si>
  <si>
    <t>סה"כ</t>
  </si>
  <si>
    <t>סה"כ בנקים נותני משכנתאות</t>
  </si>
  <si>
    <t>סה"כ כל התאגידים הבנקאיים, דיווח בנק בלבד</t>
  </si>
  <si>
    <t>סה"כ מסחרי</t>
  </si>
  <si>
    <t>סה"כ מערכת הבנקים המסחריים</t>
  </si>
  <si>
    <t>סיכון אשראי במכשירים פיננסיים חוץ מאזניים</t>
  </si>
  <si>
    <t>סיכון אשראי כולל</t>
  </si>
  <si>
    <t>סך בנקים נותני משכנתאות + סינדיקציות משכנתאות</t>
  </si>
  <si>
    <t>סך הכל</t>
  </si>
  <si>
    <t>סך הכל פעילות בחו"ל</t>
  </si>
  <si>
    <t>סך הכל פעילות בישראל</t>
  </si>
  <si>
    <t>סך הכל ציבור - פעילויות בחו"ל</t>
  </si>
  <si>
    <t>סך הכל ציבור - פעילויות בישראל</t>
  </si>
  <si>
    <t>סך התאגידים הבנקאיים למעט בנקי חוץ, בסיס סולו</t>
  </si>
  <si>
    <t>ענפים אחרים</t>
  </si>
  <si>
    <t>פגום</t>
  </si>
  <si>
    <t>פועלים אקספרס בע"מ</t>
  </si>
  <si>
    <t>פועלים שירותי נאמנות</t>
  </si>
  <si>
    <t>פעילות לווים בחו"ל</t>
  </si>
  <si>
    <t>פעילות לווים בישראל</t>
  </si>
  <si>
    <t>רבעון שנה קודמת</t>
  </si>
  <si>
    <t>שבעת הבנקים המסחריים הגדולים</t>
  </si>
  <si>
    <t>שירותי בנק אוטומטיים בע"מ</t>
  </si>
  <si>
    <t>שנה קודמת</t>
  </si>
  <si>
    <t>שרותים פיננסיים</t>
  </si>
  <si>
    <t>תאריך   דיווח</t>
  </si>
  <si>
    <t>תעשיה</t>
  </si>
  <si>
    <t>תקופה מדווחת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</si>
  <si>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</si>
  <si>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</si>
  <si>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מצטבר מתחילת השנה</t>
  </si>
  <si>
    <t>מצטבר מתחילת השנה הקודמת</t>
  </si>
  <si>
    <t>הון המניות הנפרע</t>
  </si>
  <si>
    <t>תקבולים ע"ח מניות והתחייבויות המירות</t>
  </si>
  <si>
    <t>קרנות הון</t>
  </si>
  <si>
    <t>סה"כ הון המניות הנפרע וקרנות הון</t>
  </si>
  <si>
    <t>רווח כולל אחר מצטבר</t>
  </si>
  <si>
    <t>(עודפים (גרעונות</t>
  </si>
  <si>
    <t>סעפים הוניים אחרים</t>
  </si>
  <si>
    <t>זכויות שאינן מקנות שליטה</t>
  </si>
  <si>
    <t>סה"כ הון עצמי</t>
  </si>
  <si>
    <t>מפרמיה</t>
  </si>
  <si>
    <t>מהטבה בשל עסק' תשלום מבוסס מניות</t>
  </si>
  <si>
    <t>אחרות</t>
  </si>
  <si>
    <t>יתרה לתחילת התקופה</t>
  </si>
  <si>
    <t>רווח נקי בתקופה</t>
  </si>
  <si>
    <t>דיבידנד</t>
  </si>
  <si>
    <t>הטבות שניתנו לבעל שליטה</t>
  </si>
  <si>
    <t>התאמות ושינויים הנובעים:הנפקת מניות</t>
  </si>
  <si>
    <t>חלוקת מניות הטבה</t>
  </si>
  <si>
    <t>המרה למניות של התחייבויות המירות</t>
  </si>
  <si>
    <t>הטבה בשל עסקאות תשלום מבוסס מניות</t>
  </si>
  <si>
    <t>הטבות שנתקבלו מבעל שליטה</t>
  </si>
  <si>
    <t>רווח (הפסד) כולל אחר, נטו לאחר השפעת מס</t>
  </si>
  <si>
    <t>התאמות אחרות</t>
  </si>
  <si>
    <t>יתרה לסוף התקופה</t>
  </si>
  <si>
    <t>660-12</t>
  </si>
  <si>
    <t>660-12 - דוח כספי רבעוני - לציבור תוספת א'2-תמצית דוח מאוחד על הרווח הכולל</t>
  </si>
  <si>
    <t>בלתי מבוקר</t>
  </si>
  <si>
    <t>מבוקר</t>
  </si>
  <si>
    <t>רווח נקי</t>
  </si>
  <si>
    <t>לפני ייחוס לבעלי זכויות שאינן מקנות שליטה</t>
  </si>
  <si>
    <t>המיוחס לבעלי זכויות שאינן מקנות שליטה</t>
  </si>
  <si>
    <t>המיוחס לבעלי מניות התאגיד הבנקאי</t>
  </si>
  <si>
    <t>רווח (הפסד) כולל אחר, לפני מיסים</t>
  </si>
  <si>
    <t>התאמות בגין איגרות חוב זמינות למכירה לפי שווי הוגן נטו</t>
  </si>
  <si>
    <t>התאמות מתרגום דוחות כספיים נטו, לאחר השפעת גידורים</t>
  </si>
  <si>
    <t>התאמות של התחייבויות בגין הטבות לעובדים</t>
  </si>
  <si>
    <t>רווחים (הפסדים) נטו בגין גידורי תזרים מזומנים</t>
  </si>
  <si>
    <t>השפעת המס המייחס</t>
  </si>
  <si>
    <t>רווח (הפסד) כולל אחר</t>
  </si>
  <si>
    <t>המיוחס לבעלי מניות התאגיד הבנקאי, לאחר מיסים</t>
  </si>
  <si>
    <t>הרווח הכולל</t>
  </si>
  <si>
    <t>הרווח הכולל לפני ייחוס לבעלי זכויות שאינן מקנות שליטה</t>
  </si>
  <si>
    <t>הרווח הכולל המיוחס לבעלי זכויות שאינן מקנות שליטה</t>
  </si>
  <si>
    <t>הרווח הכולל המיוחס לבעלי מניות התאגיד הבנקאי</t>
  </si>
  <si>
    <t>660-5</t>
  </si>
  <si>
    <t>660-5a - דוח הדירקטוריון וההנהלה נספח 6 חשיפת אשראי נוכחית למוסדות פיננסיים זרים - מאוחד</t>
  </si>
  <si>
    <t>סיכון אשראי מאזני</t>
  </si>
  <si>
    <t>סיכון אשראי חוץ מאזני נוכחי</t>
  </si>
  <si>
    <t>תשואה להון על בסיס שנתי לרבעון הנוכחי</t>
  </si>
  <si>
    <t>תשואה להון על בסיס שנתי מצטברת מתחילת השנה</t>
  </si>
  <si>
    <t>-AA עד AAA:דרוג אשראי חיצוני</t>
  </si>
  <si>
    <t>-A עד +A</t>
  </si>
  <si>
    <t>-BBB עד +BBB</t>
  </si>
  <si>
    <t>-B עד +BB</t>
  </si>
  <si>
    <t>-B: נמוך מ</t>
  </si>
  <si>
    <t>ללא דרוג</t>
  </si>
  <si>
    <t>סך כל חשיפת האשראי הנוכחית למוסדות פיננסיים זרים</t>
  </si>
  <si>
    <t>מזה: סיכון אשראי בעייתי</t>
  </si>
  <si>
    <t>660-11</t>
  </si>
  <si>
    <t>660-11 - דוח כספי רבעוני - לציבור תוספת א'1-תמצית דו"ח רו"ה- מאוחד</t>
  </si>
  <si>
    <t>הכנסות ריבית</t>
  </si>
  <si>
    <t>הוצאות ריבית</t>
  </si>
  <si>
    <t>הכנסות ריבית, נטו</t>
  </si>
  <si>
    <t>הכנסות ריבית, נטו לאחר הוצאות בגין הפסדי אשראי</t>
  </si>
  <si>
    <t>הכנסות שאינן מריבית:</t>
  </si>
  <si>
    <t>הכנסות מימון שאינן מריבית</t>
  </si>
  <si>
    <t>עמלות</t>
  </si>
  <si>
    <t>הכנסות אחרות</t>
  </si>
  <si>
    <t>סך כל ההכנסות שאינן מריבית</t>
  </si>
  <si>
    <t>הוצאות תפעוליות ואחרות:</t>
  </si>
  <si>
    <t>משכורות והוצ' נלוות</t>
  </si>
  <si>
    <t>אחזקה ופחת בנינים וציוד</t>
  </si>
  <si>
    <t>הפחתות וירידת ערך של נכסים בלתי מוחשיים ומוניטין</t>
  </si>
  <si>
    <t>הוצאות אחרות</t>
  </si>
  <si>
    <t>סך הכל הוצאות תפעוליות ואחרות</t>
  </si>
  <si>
    <t>רווח לפני מיסים</t>
  </si>
  <si>
    <t>הפרשה למיסים על הרווח</t>
  </si>
  <si>
    <t>רווח לאחר מיסים</t>
  </si>
  <si>
    <t>חלק התאגיד הבנקאי ברווח מפעולות של חב' כלולות לאחר מס</t>
  </si>
  <si>
    <t>רווח בסיסי: רווח נקי המיוחס לבעלי מניות התאגיד הבנקאי</t>
  </si>
  <si>
    <t>רווח מדוללי: רווח נקי המיוחס לבעלי מניות התאגיד הבנקאי</t>
  </si>
  <si>
    <t>660-3</t>
  </si>
  <si>
    <t>660-3a - דוח הדירקטוריון וההנהלה - חשיפה למדינות זרות-מאוחד</t>
  </si>
  <si>
    <t>חשיפה מאזנית</t>
  </si>
  <si>
    <t>חשיפה חוץ מאזנית</t>
  </si>
  <si>
    <t>Ultimate risk location</t>
  </si>
  <si>
    <t>USA-ארצות הברית</t>
  </si>
  <si>
    <t>DR 1</t>
  </si>
  <si>
    <t>מדינות אחרות</t>
  </si>
  <si>
    <t>סך כל החשיפות למדינות זרות</t>
  </si>
  <si>
    <t>מזה: חשיפות ליוון פרטוגל וספרד</t>
  </si>
  <si>
    <t>24</t>
  </si>
  <si>
    <t>מזה:סך החשיפות למדינות LDC</t>
  </si>
  <si>
    <t>25</t>
  </si>
  <si>
    <t>מזה: סך החשיפות למדינות עם בעיות נזילות</t>
  </si>
  <si>
    <t>26</t>
  </si>
  <si>
    <t>מזה:סה"כ חש' שלכל מדינה חשיפה %1-57.0מסך נכס' או %02-51 מההון</t>
  </si>
  <si>
    <t>27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</si>
  <si>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</si>
  <si>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</si>
  <si>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שווי הוגן</t>
  </si>
  <si>
    <t>10%-20%</t>
  </si>
  <si>
    <t>20%-40%</t>
  </si>
  <si>
    <t>פחות מ-12 חודשים</t>
  </si>
  <si>
    <t>איגרות חוב</t>
  </si>
  <si>
    <t>של ממשלת ישראל</t>
  </si>
  <si>
    <t>של ממשלות זרות</t>
  </si>
  <si>
    <t>של מוסדות פיננסיים בישראל</t>
  </si>
  <si>
    <t>של מוסדות פיננסיים זרים</t>
  </si>
  <si>
    <t>(ABS) מגובי נכסים</t>
  </si>
  <si>
    <t>(MBS) מגובי משכנתאות</t>
  </si>
  <si>
    <t>של אחרים בישראל</t>
  </si>
  <si>
    <t>של אחרים זרים</t>
  </si>
  <si>
    <t>מניות</t>
  </si>
  <si>
    <t>סה"כ ניירות ערך זמינים למכירה</t>
  </si>
  <si>
    <t>12חודשים ומעלה</t>
  </si>
  <si>
    <t>660-13</t>
  </si>
  <si>
    <t>660-13 - דוח כספי רבעוני - לציבור תוספת א'3-תמצית מאזן- מאוחד</t>
  </si>
  <si>
    <t>מאזן</t>
  </si>
  <si>
    <t>נכסים</t>
  </si>
  <si>
    <t>מזומנים ופיקדונות בבנקים</t>
  </si>
  <si>
    <t>ניירות ערך</t>
  </si>
  <si>
    <t>מזה: שועבדו למלווים</t>
  </si>
  <si>
    <t>מזה: בשווי הוגן*</t>
  </si>
  <si>
    <t>ניירות ערך שנשאלו או נרכשו במסגרת הסכמי מכר חוזר</t>
  </si>
  <si>
    <t>אשראי לציבור</t>
  </si>
  <si>
    <t>הפרשה להפסדי אשראי</t>
  </si>
  <si>
    <t>אשראי לציבור, נטו</t>
  </si>
  <si>
    <t>אשראי לממשלה</t>
  </si>
  <si>
    <t>השקעות בחברות בת ובחברות מסונפות</t>
  </si>
  <si>
    <t>בניינים וציוד</t>
  </si>
  <si>
    <t>נכסים בלתי מוחשיים ומוניטין</t>
  </si>
  <si>
    <t>נכסים אחרים</t>
  </si>
  <si>
    <t>סך כל הנכסים</t>
  </si>
  <si>
    <t>התחייבויות והון</t>
  </si>
  <si>
    <t>פיקדונות הציבור</t>
  </si>
  <si>
    <t>פיקדונות מבנקים</t>
  </si>
  <si>
    <t>פיקדונות הממשלה</t>
  </si>
  <si>
    <t>ניירות ערך שהושאלו או נמכרו במסגרת הסכמי רכש חוזר</t>
  </si>
  <si>
    <t>אג"ח וכתבי התחייבויות נדחים</t>
  </si>
  <si>
    <t>התחייבויות בגין מכשירים נגזרים</t>
  </si>
  <si>
    <t>התחייבויות אחרות</t>
  </si>
  <si>
    <t>מזה: הפרשה להפסדי אשראי בגין מכשירי אשראי חוץ מאזניים</t>
  </si>
  <si>
    <t>סך כל ההתחייבויות</t>
  </si>
  <si>
    <t>הון עצמי המיוחס לבעלי מניות התאגיד הבנקאי</t>
  </si>
  <si>
    <t>סך כל ההון העצמי</t>
  </si>
  <si>
    <t>סך כל ההתחייבויות וההון</t>
  </si>
  <si>
    <t>28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</si>
  <si>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</si>
  <si>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</si>
  <si>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א.1. מפעילות במכשירים נגזרים</t>
  </si>
  <si>
    <t>סה"כ מפעילות במכשירים נגזרים</t>
  </si>
  <si>
    <t>א.2. מהשקעה באיגרות חוב</t>
  </si>
  <si>
    <t>רווחים ממכירת אג"ח מוחזקות לפדיון</t>
  </si>
  <si>
    <t>הפסדים ממכירת אג"ח מוחזקות לפידיון</t>
  </si>
  <si>
    <t>מזה: הפרשות לירידת ערך</t>
  </si>
  <si>
    <t>רווחים ממכירת אג"ח זמינות למכירה</t>
  </si>
  <si>
    <t>הפרשה לירידת ערך בגין אג"ח זמין למכירה</t>
  </si>
  <si>
    <t>הפסדים ממכירת אג"ח זמינות למכירה</t>
  </si>
  <si>
    <t>מזה: בגין העברת אג"ח לתיק למסחר</t>
  </si>
  <si>
    <t>סה"כ מהשקעה באג"ח</t>
  </si>
  <si>
    <t>א.3. הפרשי שער, נטו</t>
  </si>
  <si>
    <t>א.4. רווחים (הפסדים) מהשקעות במניות</t>
  </si>
  <si>
    <t>רווחים ממכירת מניות שאינן למסחר</t>
  </si>
  <si>
    <t>הפרשה לירידת ערך בגין מניות שאינן למסחר</t>
  </si>
  <si>
    <t>הפסדים ממכירת מניות שאינן למסחר</t>
  </si>
  <si>
    <t>דיבידנד ממניות שאינן למסחר</t>
  </si>
  <si>
    <t>רווחים והפסדים שטרם מומשו</t>
  </si>
  <si>
    <t>רווח ממכירת מניות של חברות כלולות</t>
  </si>
  <si>
    <t>הפסד ממכירת מניות של חברות כלולות</t>
  </si>
  <si>
    <t>סה"כ מהשקעה במניות</t>
  </si>
  <si>
    <t>א.5. רווחים (הפסדים) נטו בגין עסקאות איגוח</t>
  </si>
  <si>
    <t>א.6. רווחים (הפסדים) נטו בגין הלוואות שנמכרו</t>
  </si>
  <si>
    <t>סך כל הכנסות מימון שאינן מריבית בגין פעילויות שאינן למטרת מסחר</t>
  </si>
  <si>
    <t>660-25</t>
  </si>
  <si>
    <t>660-25 - דוח כספי רבעוני - לציבור ביאור 3.ב. שינויים ברווח (הפסד) כולל אחר רבעוני</t>
  </si>
  <si>
    <t>לפני מס</t>
  </si>
  <si>
    <t>השפעת מס</t>
  </si>
  <si>
    <t>אחרי מס</t>
  </si>
  <si>
    <t>השינויים במרכיבי רווח (הפסד) כולל אחר לפני ייחוס לבעלי זכויות שאינן מקנות שליטה</t>
  </si>
  <si>
    <t>התאמות בגין הצגת איגרות חוב זמינות למכירה לפי שווי הוגן</t>
  </si>
  <si>
    <t>רווחים (הפסדים) נטו שטרם מומשו מהתאמות לשווי הוגן</t>
  </si>
  <si>
    <t>הפסדים (רווחים) בגין אג"ח זמינות למכירה שסווגו מחדש לרווח והפסד</t>
  </si>
  <si>
    <t>שינוי נטו במהלך השנה</t>
  </si>
  <si>
    <t>התאמות מתרגום</t>
  </si>
  <si>
    <t>התאמות מתרגום דוחות כספיים</t>
  </si>
  <si>
    <t>גידורים</t>
  </si>
  <si>
    <t>הפסדים (רווחים) נטו שסווגו מחדש לדוח רווח והפסד, לרבות בגין מימוש פעילות</t>
  </si>
  <si>
    <t>שינוי נטו במהלך התקופה</t>
  </si>
  <si>
    <t>גידור תזרימי מזומנים</t>
  </si>
  <si>
    <t>רווחים (הפסדים) נטו בגין גידורי תזרימי מזומנים</t>
  </si>
  <si>
    <t>הפסדים (רווחים) נטו בגין גידורי תזרים מזומנים שסווגו מחדש לרווח והפסד</t>
  </si>
  <si>
    <t>הטבות לעובדים</t>
  </si>
  <si>
    <t>רווח (הפסד) אקטוארי במהלך השנה</t>
  </si>
  <si>
    <t>זיכוי (עלות) בגין שירות קודם השנה</t>
  </si>
  <si>
    <t>הפסדים (רווחים) נטו שסווגו מחדש לדוח רווח והפסד</t>
  </si>
  <si>
    <t>אחר</t>
  </si>
  <si>
    <t>סה"כ השינוי לתקופה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</si>
  <si>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</si>
  <si>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</si>
  <si>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660-24</t>
  </si>
  <si>
    <t>660-24 - דוח כספי רבעוני - לציבור ביאור 3.א. שינויים ברווח (הפסד) כולל אחר מצטבר</t>
  </si>
  <si>
    <t>רווח כולל אחר לפני ייחוס לבעלי זכויות שאינן מקנות שליטה</t>
  </si>
  <si>
    <t>רווח כולל אחר המיוחס לבעלי זכויות שאינן מקנות שליטה</t>
  </si>
  <si>
    <t>רווח כולל אחר המיוחס לבעלי מניות התאגיד הבנקאי</t>
  </si>
  <si>
    <t>התאמות מתרגום, נטו לאחר השפעת גידורים</t>
  </si>
  <si>
    <t>התאמות בגין הטבות לעובדים</t>
  </si>
  <si>
    <t>שינוי במהלך התקופה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</si>
  <si>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</si>
  <si>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</si>
  <si>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עלות מופחתת (במניות עלות)</t>
  </si>
  <si>
    <t>רווחים</t>
  </si>
  <si>
    <t>הפסדים</t>
  </si>
  <si>
    <t>: (MBS)ניירות ערך מגובי משכנתאות</t>
  </si>
  <si>
    <t>ני"ע מסוג "העבר באמצעות" (pass through):</t>
  </si>
  <si>
    <t>GNMA ני"ע בערבות</t>
  </si>
  <si>
    <t>FHLMC וע"י FNMA ני"ע שהונפקו ע"י</t>
  </si>
  <si>
    <t>ני"ע אחרים</t>
  </si>
  <si>
    <t>סה"כ ני"ע מגובי משכנתאות מסוג העבר באמצעות</t>
  </si>
  <si>
    <t>ני"ע מגובי משכנתאות אחרים (כולל CMO, REMIC ו- STRIPPED MBS):</t>
  </si>
  <si>
    <t>ני"ע שהונפקו ע"י FHLMC, FNMA או GNMA או בערבותם</t>
  </si>
  <si>
    <t>ני"ע שמובטחים ע"י ני"ע מגובי משכנתאות שהונפקו ע"י FHLMC, FHMA או GNMA או בערבותם</t>
  </si>
  <si>
    <t>שאר ני"ע מגובי משכנתאות</t>
  </si>
  <si>
    <t>סך הכל ני"ע מגובי משכנתאות אחרים</t>
  </si>
  <si>
    <t>MBS סך הכל ני"ע מגובי משכנתאות</t>
  </si>
  <si>
    <t>:(ABS) ניירות ערך מגובי נכסים</t>
  </si>
  <si>
    <t>חייבים בגין כרטיסי אשראי</t>
  </si>
  <si>
    <t>קווי אשראי לכל מטרה בביטחון דירת מגורים</t>
  </si>
  <si>
    <t>אשראי לרכישת רכב</t>
  </si>
  <si>
    <t>אשראי אחר לאנשים פרטיים</t>
  </si>
  <si>
    <t>אשראי שאינו לאנשים פרטיים</t>
  </si>
  <si>
    <t>סך הכל ני"ע מגובי נכסים ABS</t>
  </si>
  <si>
    <t>סך הכל ני"ע זמינים למכירה מגובי משכנתאות ומגובי נכסים</t>
  </si>
  <si>
    <t>660-26</t>
  </si>
  <si>
    <t>660-26 - דוח כספי רבעוני - לציבור ביאור 3.ב. שינויים ברווח (הפסד) כולל אחר מצטבר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</si>
  <si>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</si>
  <si>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</si>
  <si>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ב. הכנסות מימון שאינן מריבית בגין פעילויות למטרות מסחר</t>
  </si>
  <si>
    <t>הכנסות (הוצאות) נטו בגין מכשירים נגזרים למסחר</t>
  </si>
  <si>
    <t>רווחים (הפסדים) שמומשו ושטרם מומשו מהתאמות לשווי הוגן של של אג"ח למסחר, נטו</t>
  </si>
  <si>
    <t>מזה: חלק הרווחים וההפסדים הקשורים לאג"ח למסחר שעדיין מוחזקות ליום המאזן בסך</t>
  </si>
  <si>
    <t>רווחים (הפסדים) שמומשו ושטרם מומשו מהתאמות לשווי הוגן של של מניות למסחר, נטו</t>
  </si>
  <si>
    <t>מזה: חלק הרווחים וההפסדים הקשורים למניות למסחר שעדיין מוחזקות ליום המאזן בסך</t>
  </si>
  <si>
    <t>דיבידנידים שהתקבלו ממניות מסחר</t>
  </si>
  <si>
    <t>סך הכל מפעילויות מסחר</t>
  </si>
  <si>
    <t>פירוט על הכנסות מימון שאינן מריבית בגין פעילויות למטרות מסחר, לפי חשיפת הסיכון</t>
  </si>
  <si>
    <t>חשיפת ריבית</t>
  </si>
  <si>
    <t>חשיפת מטבע חוץ</t>
  </si>
  <si>
    <t>חשיפה למניות</t>
  </si>
  <si>
    <t>חשיפה לסחורות ואחרים</t>
  </si>
  <si>
    <t>ג. חלק לא אפקטיבי ביחסי הגידור - פירוט נוסף</t>
  </si>
  <si>
    <t>גידורי שווי הוגן</t>
  </si>
  <si>
    <t>חוסר האפקטיביות של הגידורים</t>
  </si>
  <si>
    <t>מרכיב הרווח(ההפסד) אשר הוצא לצורך הערכת אפקטיביות הגידור</t>
  </si>
  <si>
    <t>רווחים(הפסדים) נטו,בגין התקשרות איתנה שאינה כשירה עוד כגידור שווי הוגן</t>
  </si>
  <si>
    <t>גידורי תזרים מזומנים</t>
  </si>
  <si>
    <t>מרכיב הרווח (ההפסד) אשר הוצא לצורך הערכת אפקטיביות הגידור</t>
  </si>
  <si>
    <t>רווחים(הפסדים)שסווגו מחדש מכיוון שהעסקאות לא תתבצענה כנראה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</si>
  <si>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</si>
  <si>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</si>
  <si>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תקבולים ע"ח מניות והתחייבויות צמיתות</t>
  </si>
  <si>
    <t>ק ר נ ו ת ה ו ן</t>
  </si>
  <si>
    <t>660-23</t>
  </si>
  <si>
    <t>660-23 - דוח כספי רבעוני - לציבור ביאור 3.א. שינויים ברווח (הפסד) כולל אחר רבעוני</t>
  </si>
  <si>
    <t>660-27</t>
  </si>
  <si>
    <t>660-27 - דוח כספי רבעוני - לציבור ביאור 4-ניירות ערך-מאוחד</t>
  </si>
  <si>
    <t>הערך במאזן</t>
  </si>
  <si>
    <t>(עלות מופחתת (במניות עלות</t>
  </si>
  <si>
    <t>רווחים שטרם מומשו מהתאמות לשווי הוגן</t>
  </si>
  <si>
    <t>הפסדים שטרם מומשו מהתאמות לשווי הוגן</t>
  </si>
  <si>
    <t>רוו"ה אחר, גידור עסקאות חזויות</t>
  </si>
  <si>
    <t>-אג"ח לפידיון</t>
  </si>
  <si>
    <t>מגובי נכסים או מגובי משכנתאות</t>
  </si>
  <si>
    <t>סך הכל אג"ח לפדיון</t>
  </si>
  <si>
    <t>אג"ח זמינות למכירה-</t>
  </si>
  <si>
    <t>סך הכל אג"ח זמינים למכירה</t>
  </si>
  <si>
    <t>השקעה במניות שאינן למסחר</t>
  </si>
  <si>
    <t>מזה: מניות שלא מתקיים לגביהן שווי הוגן זמין</t>
  </si>
  <si>
    <t>סה"כ ני"ע שאינם למסחר</t>
  </si>
  <si>
    <t>-ני"ע למסחר</t>
  </si>
  <si>
    <t>סך הכל אג"ח למסחר</t>
  </si>
  <si>
    <t>סך הכל מניות למסחר</t>
  </si>
  <si>
    <t>מזה: מניות לפי עלות</t>
  </si>
  <si>
    <t>29</t>
  </si>
  <si>
    <t>סך כל ניירות הערך למסחר</t>
  </si>
  <si>
    <t>30</t>
  </si>
  <si>
    <t>מזה: ני"ע שסווגו למסחר לפי סעיף 20</t>
  </si>
  <si>
    <t>31</t>
  </si>
  <si>
    <t>סך כל ניירות הערך*</t>
  </si>
  <si>
    <t>32</t>
  </si>
  <si>
    <t>(מניות לפי עלות (אין להם שווי הוגן זמין</t>
  </si>
  <si>
    <t>33</t>
  </si>
  <si>
    <t>:*מזה אג"ח</t>
  </si>
  <si>
    <t>של חברות מאוחדות</t>
  </si>
  <si>
    <t>34</t>
  </si>
  <si>
    <t>של חברות כלולות</t>
  </si>
  <si>
    <t>35</t>
  </si>
  <si>
    <t>של חברות האם או בשליטתן</t>
  </si>
  <si>
    <t>36</t>
  </si>
  <si>
    <t>:*מזה מניות</t>
  </si>
  <si>
    <t>37</t>
  </si>
  <si>
    <t>38</t>
  </si>
  <si>
    <t>39</t>
  </si>
  <si>
    <t>אג"ח פגומות שצוברות הכנסות ריבית</t>
  </si>
  <si>
    <t>40</t>
  </si>
  <si>
    <t>אג"ח פגומות שאינן צוברות הכנסות ריבית</t>
  </si>
  <si>
    <t>41</t>
  </si>
  <si>
    <t>אג"ח שאינן פגומות הצוברות ובפיגור של 90 יום או יותר</t>
  </si>
  <si>
    <t>42</t>
  </si>
  <si>
    <t>אג"ח שאינן פגומות הצוברות ובפיגור של 30 עד 89 יום</t>
  </si>
  <si>
    <t>43</t>
  </si>
  <si>
    <t>660-20</t>
  </si>
  <si>
    <t>660-20 - (דוח כספי רבעוני - לציבור ביאור 1- הכנסות והוצאות ריבית-מאוחד (כולל תאגידים בנקאיים המדווחים כבנק בלבד</t>
  </si>
  <si>
    <t>א. הכנסות ריבית</t>
  </si>
  <si>
    <t>מאשראי לציבור</t>
  </si>
  <si>
    <t>מאשראי לממשלה</t>
  </si>
  <si>
    <t>מפיקדונות בבנק ישראל וממזומנים</t>
  </si>
  <si>
    <t>מפיקדונות בבנקים</t>
  </si>
  <si>
    <t>מניירות ערך שנשאלו או נרכשו במסגרת הסכמי מכר חוזר</t>
  </si>
  <si>
    <t>מאגרות חוב</t>
  </si>
  <si>
    <t>מזה:הכנסות מימון על בסיס צבירה מאג"ח מגובות משכנתאות</t>
  </si>
  <si>
    <t>מנכסים אחרים</t>
  </si>
  <si>
    <t>סך כל הכנסות הריבית</t>
  </si>
  <si>
    <t>ב. הוצאות ריבית</t>
  </si>
  <si>
    <t>על פיקדונות הציבור</t>
  </si>
  <si>
    <t>על פיקדונות הממשלה</t>
  </si>
  <si>
    <t>על פיקדונות מבנק ישראל</t>
  </si>
  <si>
    <t>על פיקדונות מבנקים</t>
  </si>
  <si>
    <t>על ניירות ערך שהושאלו או נמכרו במסגרת הסכמי רכש חוזר</t>
  </si>
  <si>
    <t>על איגרות חוב</t>
  </si>
  <si>
    <t>על התחייבויות אחרות</t>
  </si>
  <si>
    <t>סך כל הוצאות הריבית</t>
  </si>
  <si>
    <t>סך הכנסות (הוצאות ) הריבית נטו</t>
  </si>
  <si>
    <t>ג. פירוט ההשפעה נטו של מכשירים נגזרים</t>
  </si>
  <si>
    <t>מזה: בגין אג"ח מגובות משכנתאות</t>
  </si>
  <si>
    <t>ד. פירוט הכנסות ריבית על בסיס צבירה מאגרות חוב</t>
  </si>
  <si>
    <t>מוחזקות לפידיון</t>
  </si>
  <si>
    <t>זמינות למכירה</t>
  </si>
  <si>
    <t>למסחר</t>
  </si>
  <si>
    <t>סה"כ כלול בהכנסות ריבית</t>
  </si>
  <si>
    <t>660-49</t>
  </si>
  <si>
    <t>660-49 - דוח כספי רבעוני - לציבור ביאור 11.ב.3- מידע נוסף על הלוואות לדיור</t>
  </si>
  <si>
    <t>יתרת הלוואות לדיור</t>
  </si>
  <si>
    <t>סיכון אשראי חוץ מאזני סה"כ</t>
  </si>
  <si>
    <t>סך הכול*</t>
  </si>
  <si>
    <t>*מזה:בולט ובלון</t>
  </si>
  <si>
    <t>*מזה:ריבית משתנה</t>
  </si>
  <si>
    <t>שיעבוד ראשון</t>
  </si>
  <si>
    <t>שיעור המימון עד 60%</t>
  </si>
  <si>
    <t>מעל 60%</t>
  </si>
  <si>
    <t>שיעבוד משני או ללא שיעבוד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</si>
  <si>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</si>
  <si>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</si>
  <si>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מס' חוזים</t>
  </si>
  <si>
    <t>יתרת חוב רשומה</t>
  </si>
  <si>
    <t>שירותים פיננסיים</t>
  </si>
  <si>
    <t>מסחרי - אחר</t>
  </si>
  <si>
    <t>סה"כ ציבור - פעילות בישראל</t>
  </si>
  <si>
    <t>בנקים בישראל</t>
  </si>
  <si>
    <t>ממשלת ישראל</t>
  </si>
  <si>
    <t>סה"כ פעילות בישראל</t>
  </si>
  <si>
    <t>אנשים פרטיים</t>
  </si>
  <si>
    <t>סה"כ ציבור - פעילות בחו"ל</t>
  </si>
  <si>
    <t>בנקים בחו"ל</t>
  </si>
  <si>
    <t>ממשלות בחו"ל</t>
  </si>
  <si>
    <t>סה"כ פעילות בחו"ל</t>
  </si>
  <si>
    <t>660-34</t>
  </si>
  <si>
    <t>660-34 - דוח כספי רבעוני - לציבור ביאור 6 - פיקדונות הציבור</t>
  </si>
  <si>
    <t>א. סוגי פיקדונות לפי מקום הגיוס וסוג המפקיד</t>
  </si>
  <si>
    <t>פיקדונות בישראל</t>
  </si>
  <si>
    <t>לפי דרישה</t>
  </si>
  <si>
    <t>אינם נושאים ריבית</t>
  </si>
  <si>
    <t>נושאים ריבית</t>
  </si>
  <si>
    <t>סה"כ לפי דרישה</t>
  </si>
  <si>
    <t>לזמן קצוב</t>
  </si>
  <si>
    <t>מזה: אינם נושאים ריבית</t>
  </si>
  <si>
    <t>סה"כ פיקדונות בישראל</t>
  </si>
  <si>
    <t>מזה</t>
  </si>
  <si>
    <t>פיקדונות של אנשים פרטיים</t>
  </si>
  <si>
    <t>פיקדונות של גופים מוסדיים</t>
  </si>
  <si>
    <t>פיקדונות של תאגידים ואחרים</t>
  </si>
  <si>
    <t>פיקדונות מחוץ לישראל</t>
  </si>
  <si>
    <t>סה"כ פיקדונות מחוץ לישראל</t>
  </si>
  <si>
    <t>סה"כ פיקדונות הציבור</t>
  </si>
  <si>
    <t>₪ ב. פיקדונות הציבור לפי גודל תקרת הפיקדון במיליוני</t>
  </si>
  <si>
    <t>₪ עד 1 מיליון</t>
  </si>
  <si>
    <t>₪ מעל 1 ועד 10 מיליון</t>
  </si>
  <si>
    <t>₪ מעל 10 ועד 100 מיליון</t>
  </si>
  <si>
    <t>₪ מעל 100 ועד 500 מיליון</t>
  </si>
  <si>
    <t>₪ מעל 500 מיליון</t>
  </si>
  <si>
    <t>660-42</t>
  </si>
  <si>
    <t>660-42 - דוח כספי רבעוני - לציבור ביאור 10-מגזרי פעילות מצטבר ושנתי</t>
  </si>
  <si>
    <t>פעילות ישראל</t>
  </si>
  <si>
    <t>פעילות חו"ל</t>
  </si>
  <si>
    <t>משקי בית</t>
  </si>
  <si>
    <t>בנקאות פרטית</t>
  </si>
  <si>
    <t>עסקים קטנים וזעירים</t>
  </si>
  <si>
    <t>עסקים בינוניים</t>
  </si>
  <si>
    <t>עסקים גדולים</t>
  </si>
  <si>
    <t>גופים מוסדיים</t>
  </si>
  <si>
    <t>מגזר ניהול פיננסי</t>
  </si>
  <si>
    <t>מגזר אחר</t>
  </si>
  <si>
    <t>סך פעילות ישראל</t>
  </si>
  <si>
    <t>סך הכל פעילות חו"ל</t>
  </si>
  <si>
    <t>מזה: הלוואות לדיור</t>
  </si>
  <si>
    <t>מזה: כרטיסי אשראי</t>
  </si>
  <si>
    <t>הכנסות ריבית מחיצוניים</t>
  </si>
  <si>
    <t>הוצאות ריבית מחיצוניים</t>
  </si>
  <si>
    <t>הכנסות ריבית, נטו:</t>
  </si>
  <si>
    <t>מחיצוניים</t>
  </si>
  <si>
    <t>בינמגזרי</t>
  </si>
  <si>
    <t>סך הכנסות ריבית, נטו</t>
  </si>
  <si>
    <t>הכנסות שאינן מריבית</t>
  </si>
  <si>
    <t>סך הכנסות שאינן מריבית</t>
  </si>
  <si>
    <t>סך הכנסות</t>
  </si>
  <si>
    <t>הוצאות תפעוליות ואחרות</t>
  </si>
  <si>
    <t>לחיצוניים</t>
  </si>
  <si>
    <t>סך הוצאות תפעוליות ואחרות</t>
  </si>
  <si>
    <t>רווח לפני מסים</t>
  </si>
  <si>
    <t>הפרשה למסים על הרווח</t>
  </si>
  <si>
    <t>רווח לאחר מסים</t>
  </si>
  <si>
    <t>חלקו של התאגיד הבנקאי ברווחים של חברות כלולות</t>
  </si>
  <si>
    <t>יתרה ממוצעת של נכסים</t>
  </si>
  <si>
    <t>מזה: השקעות בחברות כלולות1</t>
  </si>
  <si>
    <t>מזה: יתרה ממוצעת של אשראי לציבור</t>
  </si>
  <si>
    <t>יתרת האשראי לציבור לסוף תקופת הדיווח</t>
  </si>
  <si>
    <t>יתרת חובות פגומים</t>
  </si>
  <si>
    <t>יתרת חובות בפיגור מעל 90 יום</t>
  </si>
  <si>
    <t>יתרה ממוצעת של התחייבויות</t>
  </si>
  <si>
    <t>מזה: יתרה ממוצעת של פקדונות הציבור1</t>
  </si>
  <si>
    <t>יתרת פיקדונות הציבור לסוף תקופת הדיווח</t>
  </si>
  <si>
    <t>יתרה ממוצעת של נכסי סיכון</t>
  </si>
  <si>
    <t>יתרת נכסי סיכון לסוף תקופת הדיווח</t>
  </si>
  <si>
    <t>יתרה ממוצעת של נכסים בניהול</t>
  </si>
  <si>
    <t>פיצול הכנסות ריבית נטו:</t>
  </si>
  <si>
    <t>מרווח מפעילות מתן אשראי</t>
  </si>
  <si>
    <t>מרווח מפעילות קבלת פיקדונות</t>
  </si>
  <si>
    <t>סך הכל הכנסות ריבית, נטו</t>
  </si>
  <si>
    <t>660-46</t>
  </si>
  <si>
    <t>660-46 - דוח כספי רבעוני - לציבור ביאור 11.ב.2.ג חובות פגומים-חובות בעייתיים בארגון מחדש יתרת חוב רשומה</t>
  </si>
  <si>
    <t>שאינו צובר הכנסות ריבית</t>
  </si>
  <si>
    <t>צובר בפיגור של 90 ימים או יותר</t>
  </si>
  <si>
    <t>צובר בפיגור של 30 ועד 89 ימים</t>
  </si>
  <si>
    <t>צובר לא בפיגור</t>
  </si>
  <si>
    <t>660-47</t>
  </si>
  <si>
    <t>660-47 - דוח כספי רבעוני - לציבור ביאור 11.ב.2.ג חובות פגומים-חובות בעייתיים בארגון מחדש ארגונים מחדש שבוצעו</t>
  </si>
  <si>
    <t>יתרת חוב לפני ארגון מחדש</t>
  </si>
  <si>
    <t>יתרת חוב רשומה אחרי ארגון מחדש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</si>
  <si>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</si>
  <si>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</si>
  <si>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עלות מופחתת</t>
  </si>
  <si>
    <t>רווחים שטרם הוכרו מהתאמות לשווי הוגן</t>
  </si>
  <si>
    <t>הפסדים שטרם הוכרו מהתאמות לשווי הוגן</t>
  </si>
  <si>
    <t>:(MBS) ניירות ערך מגובי משכנתאות</t>
  </si>
  <si>
    <t>:(pass through) "ני"ע מסוג "העבר באמצעות</t>
  </si>
  <si>
    <t>ABS סך הכל ני"ע מגובי נכסים</t>
  </si>
  <si>
    <t>סך הכל ני"ע אג"ח המוחזקות לפדיון מגובי משכנתאות ומגובי נכסים</t>
  </si>
  <si>
    <t>660-44</t>
  </si>
  <si>
    <t>660-44 - דוח כספי רבעוני - לציבור ביאור 11.ב.2.א חובות פגומים והפרשה פרטנית</t>
  </si>
  <si>
    <t>יתרת חובות בגינם קיימת הפרשה פרטנית</t>
  </si>
  <si>
    <t>יתרת הפרשה פרטנית</t>
  </si>
  <si>
    <t>יתרת חובות פגומים בגינם לא קיימת הפרשה פרטנית</t>
  </si>
  <si>
    <t>סך הכל יתרת חובות פגומים</t>
  </si>
  <si>
    <t>יתרת קרן חוזית של חובות פגומים</t>
  </si>
  <si>
    <t>מזה: נמדד לפי ערך נוכחי של תזרימי מזומנים</t>
  </si>
  <si>
    <t>מזה: חובות בארגון מחדש של חובות בעייתיים</t>
  </si>
  <si>
    <t>660-41</t>
  </si>
  <si>
    <t>660-41 - דוח כספי רבעוני - לציבור ביאור 10-מגזרי פעילות, רבעוני</t>
  </si>
  <si>
    <t>יתרה ממוצעת של נכסים 1</t>
  </si>
  <si>
    <t>יתרה ממוצעת של התחייבויות 1</t>
  </si>
  <si>
    <t>יתרה ממוצעת של נכסי סיכון 1,2</t>
  </si>
  <si>
    <t>יתרת נכסי סיכון לסוף תקופת הדיווח2</t>
  </si>
  <si>
    <t>יתרה ממוצעת של נכסים בניהול 1,3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</si>
  <si>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</si>
  <si>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</si>
  <si>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בורסות</t>
  </si>
  <si>
    <t>בנקים</t>
  </si>
  <si>
    <t>דילרים/ברוקרים</t>
  </si>
  <si>
    <t>ממשלות ובנקים מרכזיים</t>
  </si>
  <si>
    <t>אחרים</t>
  </si>
  <si>
    <t>יתרה מאזנית של נכסים בגין מכשירים נגזרים</t>
  </si>
  <si>
    <t>סכומים ברוטו שלא קוזזו במאזן</t>
  </si>
  <si>
    <t>הפחתת סיכון אשראי בגין מכשירים פיננסיים</t>
  </si>
  <si>
    <t>הפחתת סיכון אשראי בגין בטחון במזומן שהתקבל</t>
  </si>
  <si>
    <t>סכום נטו של נכסים בגין מכשירים נגזרים</t>
  </si>
  <si>
    <t>סיכון אשראי חוץ מאזני בגין מכשירים נגזרים</t>
  </si>
  <si>
    <t>הפחתת סיכון אשראי חוץ מאזני</t>
  </si>
  <si>
    <t>סיכון אשראי חוץ מאזני נטו בגין מכשירים נגזרים</t>
  </si>
  <si>
    <t>סך הכל סיכון אשראי בגין מכשירים נגזרים</t>
  </si>
  <si>
    <t>יתרה מאזנית של התחייבויות בגין מכשירים נגזרים</t>
  </si>
  <si>
    <t>ברוטו לא קוזז -מכשירים פיננסיים</t>
  </si>
  <si>
    <t>ברוטו לא קוזז - בטחון במזומן ששועבד</t>
  </si>
  <si>
    <t>סכום נטו של התחייבויות בגין מכשירים נגזרים</t>
  </si>
  <si>
    <t>660-33</t>
  </si>
  <si>
    <t>660-33 - דוח כספי רבעוני - לציבור ביאור 5.1 חובות ומכשירי אשראי חוץ מאזניים - הפרשה להפסדי אשראי</t>
  </si>
  <si>
    <t>בנקים וממשלות</t>
  </si>
  <si>
    <t>מסחרי</t>
  </si>
  <si>
    <t>לדיור</t>
  </si>
  <si>
    <t>פרטי אחר</t>
  </si>
  <si>
    <t>יתרת הפרשה להפסדי אשראי לתחילת התקופה</t>
  </si>
  <si>
    <t>הוצאות לתקופה בגין הפסדי אשראי</t>
  </si>
  <si>
    <t>מחיקות חשבונאיות לתקופה</t>
  </si>
  <si>
    <t>גביית במהלך התקופה של חובות שנמחקו חשבונאית בשנים קודמות</t>
  </si>
  <si>
    <t>יתרת ההפרשה להפסדי אשראי לסוף התקופה</t>
  </si>
  <si>
    <t>מזה:בגין מכשירי אשראי חוץ מאזניים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</si>
  <si>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</si>
  <si>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</si>
  <si>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עד 3 חודשים</t>
  </si>
  <si>
    <t>מעל 3 חודשים ועד שנה</t>
  </si>
  <si>
    <t>מעל שנה ועד 5 שנים</t>
  </si>
  <si>
    <t>מעל 5 שנים</t>
  </si>
  <si>
    <t>חוזי ריבית</t>
  </si>
  <si>
    <t>שקל מדד</t>
  </si>
  <si>
    <t>חוזי מטבע חוץ</t>
  </si>
  <si>
    <t>חוזים בגין מניות</t>
  </si>
  <si>
    <t>חוזי סחורות ואחרים</t>
  </si>
  <si>
    <t>סה"כ-ידווח רק ע"י מי שלא דיווח את כל הלוח</t>
  </si>
  <si>
    <t>660-43</t>
  </si>
  <si>
    <t>660-43 - דוח כספי רבעוני - לציבור ביאור 11.ב.1 חובות איכות אשראי ופיגורים</t>
  </si>
  <si>
    <t>לא בעייתיים</t>
  </si>
  <si>
    <t>בעייתיים</t>
  </si>
  <si>
    <t>חובות לא פגומים - מידע נוסף</t>
  </si>
  <si>
    <t>לא פגומים</t>
  </si>
  <si>
    <t>פגומים</t>
  </si>
  <si>
    <t>בפיגור של 90 יום או יותר</t>
  </si>
  <si>
    <t>בפיגור של 30 ועד 89 ימים</t>
  </si>
  <si>
    <t>מזה: חובות בעייתיים שאינם פגומים</t>
  </si>
  <si>
    <t>99</t>
  </si>
  <si>
    <t>מזה: עם הפרשה לפי עומק פיגור עם הסדר להחזר פיגור ושינוי בלוח הסילוקין</t>
  </si>
  <si>
    <t>בינוי ונדל"ן</t>
  </si>
  <si>
    <t>סה"כ מסחריים</t>
  </si>
  <si>
    <t>ממשלות חו"ל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</si>
  <si>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</si>
  <si>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</si>
  <si>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שנבדקו על בסיס פרטני</t>
  </si>
  <si>
    <t>שנבדקו על בסיס קבוצתי</t>
  </si>
  <si>
    <t>מזה: שההפרשה בגינם חושבה לפי עומק הפיגור</t>
  </si>
  <si>
    <t>סך הכל חובות</t>
  </si>
  <si>
    <t>מזה: חובות בארגון מחדש</t>
  </si>
  <si>
    <t>מזה: חובות פגומים אחרים</t>
  </si>
  <si>
    <t>מזה: סה"כ חובות פגומים</t>
  </si>
  <si>
    <t>מזה: חובות בפיגור 90 ימים או יותר</t>
  </si>
  <si>
    <t>מזה: חובות בעייתיים אחרים</t>
  </si>
  <si>
    <t>מזה: סה"כ חובות בעייתיים</t>
  </si>
  <si>
    <t>הפרשה להפסדי אשראי בגין חובות</t>
  </si>
  <si>
    <t>כולל יתרת ההפרשה מעבר למתחייב חושב על בסיס פרטני</t>
  </si>
  <si>
    <t>כולל יתרת ההפרשה מעבר למתחייב חושב על בסיס קבוצתי</t>
  </si>
  <si>
    <t>סך הכל הפרשה להפסדי אשראי</t>
  </si>
  <si>
    <t>מזה: בגין חובות פגומים</t>
  </si>
  <si>
    <t>660-36</t>
  </si>
  <si>
    <t>660-36 - דוח כספי רבעוני - לציבור -ביאור 7.2 ו-7.3 יחס מינוף ויחס כיסוי הנזילות</t>
  </si>
  <si>
    <t>יחס מינוף</t>
  </si>
  <si>
    <t>הון רובד 1</t>
  </si>
  <si>
    <t>סך החשיפות</t>
  </si>
  <si>
    <t>יחס המינוף</t>
  </si>
  <si>
    <t>היחס המזערי הנדרש ע"י המפקח על הבנקים</t>
  </si>
  <si>
    <t>יחס כיסוי הנזילות לשלושה חודשים שהסתיימו ביום</t>
  </si>
  <si>
    <t>בנתוני המאוחד יחס כיסוי הנזילות</t>
  </si>
  <si>
    <t>יחס כיסוי הנזילות המזערי הנדרש ע"י המפקח על הבנקים</t>
  </si>
  <si>
    <t>בנתוני הבנק יחס כיסוי הנזילות</t>
  </si>
  <si>
    <t>660-45</t>
  </si>
  <si>
    <t>660-45a - דוח כספי רבעוני - לציבור ביאור 11.ב.2.ב יתרה ממוצעת והכנסות ריבית</t>
  </si>
  <si>
    <t>יתרה ממוצעת של חובות פגומים</t>
  </si>
  <si>
    <t>הכנסות ריבית שנרשמו</t>
  </si>
  <si>
    <t>מזה: נרשמו על בסיס מזומן</t>
  </si>
  <si>
    <t>חשמל ומים</t>
  </si>
  <si>
    <t>הכנסות ריבית שהיו נרשמות אילו החובות הפגומים היו צוברים ריבית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</si>
  <si>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</si>
  <si>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</si>
  <si>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סך הכל ני"ע מגובי משכנתאות מסוג העבר באמצעות</t>
  </si>
  <si>
    <t>ני"ע שהונפקו ע"י GNMA,FHLMC,FNMA או בערבותם</t>
  </si>
  <si>
    <t>(ABS) ניירות ערך מגובי נכסים</t>
  </si>
  <si>
    <t>סך הכל ני"ע למסחר מגובי משכנתאות ומגובי נכסים</t>
  </si>
  <si>
    <t>660-35</t>
  </si>
  <si>
    <t>660-35 - דוח כספי רבעוני - לציבור ביאור 7.1 הלימות הון</t>
  </si>
  <si>
    <t>באזל III</t>
  </si>
  <si>
    <t>הון לחישוב יחס ההון</t>
  </si>
  <si>
    <t>הון עצמי רובד 1, לאחר התאמות פיקוחיות</t>
  </si>
  <si>
    <t>הון רובד 1 נוסף, לאחר ניכויים</t>
  </si>
  <si>
    <t>הון רובד 2</t>
  </si>
  <si>
    <t>סה"כ הון כולל</t>
  </si>
  <si>
    <t>יתרות משוקללות של נכסי סיכון</t>
  </si>
  <si>
    <t>סיכון אשראי</t>
  </si>
  <si>
    <t>סיכון שוק</t>
  </si>
  <si>
    <t>סיכון תפעולי</t>
  </si>
  <si>
    <t>סה"כ יתרות משוקללות של נכסי סיכון</t>
  </si>
  <si>
    <t>יחס ההון לרכיבי סיכון</t>
  </si>
  <si>
    <t>יחס הון עצמי רובד 1 לרכיבי סיכון</t>
  </si>
  <si>
    <t>יחס ההון הכולל לרכיבי סיכון</t>
  </si>
  <si>
    <t>יחס הון עצמי רובד 1 המזערי הנדרש ע"י המפקח על הבנקים</t>
  </si>
  <si>
    <t>יחס ההון הכולל המזערי הנדרש ע"י המפקח על הבנקים</t>
  </si>
  <si>
    <t>רכיבי ההון לצורך חישוב יחס ההון</t>
  </si>
  <si>
    <t>הון עצמי רובד 1</t>
  </si>
  <si>
    <t>הון עצמי</t>
  </si>
  <si>
    <t>הבדלים בין הון עצמי לבין הון עצמי רובד 1</t>
  </si>
  <si>
    <t>סך הון עצמי רובד 1, לפני התאמות פיקוחיות וניכויים</t>
  </si>
  <si>
    <t>התאמות פיקוחיות וניכויים</t>
  </si>
  <si>
    <t>מוניטין ונכסים בלתי מוחשיים</t>
  </si>
  <si>
    <t>מיסים נדחים לקבל</t>
  </si>
  <si>
    <t>השקעות בהון של תאגידים פיננסיים שאינם מאוחדים</t>
  </si>
  <si>
    <t>התאמות פיקוחיות וניכויים אחרים - הון עצמי רובד 1</t>
  </si>
  <si>
    <t>סה"כ התאמות פיקוחיות וניכויים, לפני התאמות בגין תכנית ההתייעלות - הון עצמי רובד 1</t>
  </si>
  <si>
    <t>סך התאמות בגין תכנית התייעלות הון רובד 1</t>
  </si>
  <si>
    <t>סה"כ התאמות פיקוחיות וניכויים - הון עצמי רובד 1</t>
  </si>
  <si>
    <t>סה"כ הון עצמי רובד 1, לאחר התאמות פיקוחיות וניכויים</t>
  </si>
  <si>
    <t>הון רובד 1 נוסף</t>
  </si>
  <si>
    <t>מכשירים ועודפים לפני ניכויים</t>
  </si>
  <si>
    <t>סה"כ ניכויים</t>
  </si>
  <si>
    <t>סה"כ הון רובד 1 נוסף, לאחר ניכויים</t>
  </si>
  <si>
    <t>מכשירים, לפני ניכויים</t>
  </si>
  <si>
    <t>הפרשות להפסדי אשראי, לפני ניכויים</t>
  </si>
  <si>
    <t>סך הון רובד 2 לפני ניכויים</t>
  </si>
  <si>
    <t>הון רובד 2 ניכויים</t>
  </si>
  <si>
    <t>סה"כ הון רובד 2</t>
  </si>
  <si>
    <t>יחס ההון לרכיבי סיכון- פירוט</t>
  </si>
  <si>
    <t>יחס הון עצמי רובד 1 לרכיבי סיכון לפני השפעת הוראות המעבר ולפני השפעת ההתאמות בגין תכנית ההתייעלות</t>
  </si>
  <si>
    <t>השפעת הוראות המעבר</t>
  </si>
  <si>
    <t>יחס הון עצמי רובד 1 לרכיבי סיכון, לפני השפעת התאמות בגין תכנית ההתייעלות</t>
  </si>
  <si>
    <t>השפעת ההתאמות בגין תכנית ההתייעלות</t>
  </si>
  <si>
    <t>660-62</t>
  </si>
  <si>
    <t>660-62 דוח כספי רבעוני לציבור - סיכון אשראי לאנשים פרטיים</t>
  </si>
  <si>
    <t>תיק נכסים פיננסי</t>
  </si>
  <si>
    <t>סך סיכון האשראי המאזני</t>
  </si>
  <si>
    <t>סיכון אשראי חוץ מאזני</t>
  </si>
  <si>
    <t>הלוואות לדיור ללקוחות התאגיד הבנקאי</t>
  </si>
  <si>
    <t>הנמוך מ-50 אש"ח</t>
  </si>
  <si>
    <t>בגובה 50 אש"ח ומעלה</t>
  </si>
  <si>
    <t>יתרה</t>
  </si>
  <si>
    <t>מספר חשבונות</t>
  </si>
  <si>
    <t>חשבונות ללא הכנסה קבועה לחשבון</t>
  </si>
  <si>
    <t>נמוכה מ-10 אש"ח</t>
  </si>
  <si>
    <t>הגבוהה מ-10 אש"ח ונמוכה מ-20 אש"ח</t>
  </si>
  <si>
    <t>בגובה 20 אש"ח ומעלה</t>
  </si>
  <si>
    <t>חייבים בגין פעילות בכרטיסי אשראי שאינם בערבות התאגיד הבנקאי</t>
  </si>
  <si>
    <t>סך הכל אנשים פרטיים (ללא הלוואות לדיור) פעילות בישראל</t>
  </si>
  <si>
    <t>660-57</t>
  </si>
  <si>
    <t>660-57a - דוח ממשל תאגידי נספח 1 שעורי הכנסה והוצאה -מאוחד כולל תאגידים בנקאיים המדווחים כבנק בלבד, נכסים</t>
  </si>
  <si>
    <t>יתרה ממוצעת</t>
  </si>
  <si>
    <t>הכנסות (הוצאות) מימון</t>
  </si>
  <si>
    <t>שיעור הכנסה (הוצאה)</t>
  </si>
  <si>
    <t>בישראל</t>
  </si>
  <si>
    <t>מחוץ לישראל</t>
  </si>
  <si>
    <t>מזה: עמלות</t>
  </si>
  <si>
    <t>פיקדונות בבנקים</t>
  </si>
  <si>
    <t>פקדונות בבנקים מרכזיים</t>
  </si>
  <si>
    <t>ני"ע שנשאלו או נרכשו במסגרת הסכמי מכר חוזר</t>
  </si>
  <si>
    <t>אג"ח מוחזקות לפדיון וזמינות למכירה</t>
  </si>
  <si>
    <t>מיתרת אג"ח לפדיון נוכו רווחים/הפסדים שטרם מומשו מהתאמות לשווי הוגן</t>
  </si>
  <si>
    <t>מיתרת אג"ח זמינות למכירה נוכו רווחים/הפסדים שטרם מומשו מהתאמות לשווי הוגן</t>
  </si>
  <si>
    <t>אג"ח למסחר</t>
  </si>
  <si>
    <t>מיתרת אג"ח למסחר נוכו רווחים/הפסדים שטרם מומשו מהתאמות לשווי הוגן</t>
  </si>
  <si>
    <t>סה"כ נכסים נושאי ריבית</t>
  </si>
  <si>
    <t>חיבים בגין כרטיסי אשראי שאינם נושאים ריבית</t>
  </si>
  <si>
    <t>נכסים אחרים שאינם נושאים ריבית</t>
  </si>
  <si>
    <t>סך הנכסים נושאי ריבית המיוחסים לפעילויות מחוץ לישראל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</si>
  <si>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</si>
  <si>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</si>
  <si>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שווי הוגן לתחילת השנה</t>
  </si>
  <si>
    <t>רווחים שמומשו ושטרם מומשו</t>
  </si>
  <si>
    <t>רכישות והנפקות</t>
  </si>
  <si>
    <t>מכירות</t>
  </si>
  <si>
    <t>סילוקים</t>
  </si>
  <si>
    <t>התאמות מתרגום דו"חות כספיים</t>
  </si>
  <si>
    <t>העברות אל רמה 3</t>
  </si>
  <si>
    <t>העברות מרמה 3</t>
  </si>
  <si>
    <t>שווי הוגן לסוף השנה</t>
  </si>
  <si>
    <t>רט"מ בגין מכשירים לסוף השנה</t>
  </si>
  <si>
    <t>אג"ח זמינות למכירה ומניות שאינן למסחר</t>
  </si>
  <si>
    <t>אחר (ימולא אם הפירוט לא מהותי)</t>
  </si>
  <si>
    <t>סה"כ ני"ע זמינים למכירה</t>
  </si>
  <si>
    <t>סה"כ ני"ע למסחר</t>
  </si>
  <si>
    <t>חוזי ריבית אחרים</t>
  </si>
  <si>
    <t>נגזרי אשראי</t>
  </si>
  <si>
    <t>סה"כ נכסים בגין מכשירים נגזרים</t>
  </si>
  <si>
    <t>נכסים-אחר</t>
  </si>
  <si>
    <t>סך הכל הנכסים</t>
  </si>
  <si>
    <t>התחייבויות</t>
  </si>
  <si>
    <t>סה"כ בגין מכשירים נגזרים</t>
  </si>
  <si>
    <t>התחייבויות-אחר</t>
  </si>
  <si>
    <t>סך הכל ההתחייבויות</t>
  </si>
  <si>
    <t>660-52</t>
  </si>
  <si>
    <t>660-52 - דוח כספי רבעוני - לציבור ביאור 13א - יתרות ואומדני שווי הוגן של מכשירים פיננסיים - מאוחד</t>
  </si>
  <si>
    <t>יתרה במאזן סה"כ</t>
  </si>
  <si>
    <t>רמה 1</t>
  </si>
  <si>
    <t>רמה 2</t>
  </si>
  <si>
    <t>רמה 3</t>
  </si>
  <si>
    <t>נכסים-מזומנים ופיקד' בבנקים</t>
  </si>
  <si>
    <t>נכסים פיננסיים אחרים</t>
  </si>
  <si>
    <t>השפעת הסכמי קיזוז</t>
  </si>
  <si>
    <t>סך כל הנכסים הפיננסיים</t>
  </si>
  <si>
    <t>מזה: נכסים שיתרתם המאזנית שווה לשווי ההוגן</t>
  </si>
  <si>
    <t>ני"ע שהושאלו או נמכרו במסגרת הסכמי רכש חוזר</t>
  </si>
  <si>
    <t>אג"ח וכתבי התחייבות נדחים</t>
  </si>
  <si>
    <t>התחייבויות פיננסיות אחרות</t>
  </si>
  <si>
    <t>סך כל ההתחייבויות הפיננסיות</t>
  </si>
  <si>
    <t>מזה: התחייבויות שיתרתם המאזנית שווה לשווי ההוגן</t>
  </si>
  <si>
    <t>עסקאות בהן היתרה מייצגת סיכון אשראי</t>
  </si>
  <si>
    <t>התחייבויות תלויות והתקשרויות מיוחדות אחרות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</si>
  <si>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</si>
  <si>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</si>
  <si>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מטבע ישראלי</t>
  </si>
  <si>
    <t>מטבע חוץ</t>
  </si>
  <si>
    <t>פריטים שאינם כספיים</t>
  </si>
  <si>
    <t>לא צמוד</t>
  </si>
  <si>
    <t>צמוד למדד</t>
  </si>
  <si>
    <t>דולר</t>
  </si>
  <si>
    <t>אירו</t>
  </si>
  <si>
    <t>מזומנים ופיק' בבנקים</t>
  </si>
  <si>
    <t>אשראי לציבור,נטו</t>
  </si>
  <si>
    <t>השקעות בחב' בת ובחב' מסונפות</t>
  </si>
  <si>
    <t>הפרש</t>
  </si>
  <si>
    <t>השפעת מכשירים נגזרים מגדרים</t>
  </si>
  <si>
    <t>(מכשירים נגזרים (למעט אופציות</t>
  </si>
  <si>
    <t>(אופציות בכסף נטו (במונחי נכס בסיס</t>
  </si>
  <si>
    <t>(אופציות מחוץ לכסף נטו (במונחי נכס בסיס</t>
  </si>
  <si>
    <t>מכשירים נגזרים שאינם מגדרים</t>
  </si>
  <si>
    <t>(אופציות בכסף נטו (במונחי נכס הבסיס</t>
  </si>
  <si>
    <t>(אופציות מחוץ לכסף נטו (במונחי נכס הבסיס</t>
  </si>
  <si>
    <t>סה"כ כללי</t>
  </si>
  <si>
    <t>(אופציות בכסף נטו (ערך נקוב מהוון</t>
  </si>
  <si>
    <t>(אופציות מחוץ לכסף נטו (ערך נקוב מהוון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</si>
  <si>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</si>
  <si>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</si>
  <si>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חשיפת אשראי הנובעת ממבני איגוח בחסות (sponsored) התאגיד הבנקאי או בחסות יישויות הקרובות אליו</t>
  </si>
  <si>
    <t>סכום מקסימלי של חשיפת אשראי הנובעת מחיזוקי אשראי למבני האיגוח, בצורה של ערבויות, ני"ע נדחים שנרכשו, וחיזוקים אחרים</t>
  </si>
  <si>
    <t>מחויבויות לספק נזילות למבני האיגוח שלא נוצלו</t>
  </si>
  <si>
    <t>סיכון אשראי אחר בגין מבני האיגוח</t>
  </si>
  <si>
    <t>חשיפת אשראי הנובעת ממבני איגוח בחסות אחרים</t>
  </si>
  <si>
    <t>סך כל חשיפת האשראי הנובעת ממבני איגוח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</si>
  <si>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</si>
  <si>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</si>
  <si>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מטבע ישראלי לא צמוד</t>
  </si>
  <si>
    <t>סך נכסים נושאי ריבית</t>
  </si>
  <si>
    <t>סך התחייבויות נושאות ריבית</t>
  </si>
  <si>
    <t>פער הריבית</t>
  </si>
  <si>
    <t>מטבע ישראלי צמוד למדד</t>
  </si>
  <si>
    <t>מטבע חוץ (לרבות מטבע ישראלי הצמוד למטבע חוץ)</t>
  </si>
  <si>
    <t>סך פעילות בישראל</t>
  </si>
  <si>
    <t>660-60</t>
  </si>
  <si>
    <t>660-60 - דוח ממשל תאגידי נספח 1 שעורי הכנסה והוצאה -מאוחד ניתוח השינויים בהכנסות ובהוצאות ריבית</t>
  </si>
  <si>
    <t>שינוי לעומת תקופה מקבילה בשנה קודמת</t>
  </si>
  <si>
    <t>גידול (קיטון) בגלל שינוי</t>
  </si>
  <si>
    <t>שינוי נטו</t>
  </si>
  <si>
    <t>כמות</t>
  </si>
  <si>
    <t>מחיר</t>
  </si>
  <si>
    <t>נכסים נושאי ריבית</t>
  </si>
  <si>
    <t>נכסים נושאי ריבית אחרים</t>
  </si>
  <si>
    <t>התחייבויות נושאות ריבית</t>
  </si>
  <si>
    <t>התחייבויות נושאות ריבית אחרות</t>
  </si>
  <si>
    <t>סך הכל הוצאות הריבית</t>
  </si>
  <si>
    <t>660-53</t>
  </si>
  <si>
    <t>660-53a - דוח כספי רבעוני - לציבור ביאור 13 א - פריטים הנמדדים בשווי הוגן על בסיס חוזר</t>
  </si>
  <si>
    <t>מחירים מצוטטים רמה 1</t>
  </si>
  <si>
    <t>נתונים נצפים רמה 2</t>
  </si>
  <si>
    <t>נתונים לא נצפים רמה 3</t>
  </si>
  <si>
    <t>סך הכל שווי הוגן</t>
  </si>
  <si>
    <t>(רווחים/(הפסדים</t>
  </si>
  <si>
    <t>א. פרטים הנמדדים שווי הוגן על בסיס חוזר ונשנה - נכסים</t>
  </si>
  <si>
    <t>ני"ע למסחר</t>
  </si>
  <si>
    <t>חוזי שקל-מדד</t>
  </si>
  <si>
    <t>נכסים שהועברו מרמה 2 לרמה 1</t>
  </si>
  <si>
    <t>נכסים שהועברו מרמה 1 לרמה 2</t>
  </si>
  <si>
    <t>א. פרטים הנמדדים שווי הוגן על בסיס חוזר ונשנה - התחייבויות</t>
  </si>
  <si>
    <t>התחייבויות שהועברו מרמה 2 לרמה 1</t>
  </si>
  <si>
    <t>התחייבויות שהועברו מרמה 1 לרמה 2</t>
  </si>
  <si>
    <t>ב. פריטים הנמדדים בשווי הוגן על בסיס שאינו חוזר ונשנה</t>
  </si>
  <si>
    <t>אשראי פגום שגבייתו מותנית בבטחון</t>
  </si>
  <si>
    <t>44</t>
  </si>
  <si>
    <t>660-58</t>
  </si>
  <si>
    <t>660-58a - דוח ממשל תאגידי נספח 1 שעורי הכנסה והוצאה -מאוחד כולל תאגידים בנקאיים המדווחים כבנק בלבד</t>
  </si>
  <si>
    <t>שיעור הוצאה</t>
  </si>
  <si>
    <t>פיקדנות הציבור</t>
  </si>
  <si>
    <t>פיקדונות מבנקים מרכזיים</t>
  </si>
  <si>
    <t>אגרות חוב</t>
  </si>
  <si>
    <t>סה"כ התחייבויות נושאות ריבית</t>
  </si>
  <si>
    <t>פקדונות הציבור שאינם נושאים ריבית</t>
  </si>
  <si>
    <t>זכאים בגין כרטיסי אשראי שאינם נושאים ריבית</t>
  </si>
  <si>
    <t>התחייבויות אחרות שאינן נושאות ריבית</t>
  </si>
  <si>
    <t>סה"כ התחייבויות</t>
  </si>
  <si>
    <t>סה"כ אמצעים הוניים</t>
  </si>
  <si>
    <t>תשואה נטו על נכסים נושאי ריבית</t>
  </si>
  <si>
    <t>סך ההתחייבויות נושאות ריבית המיוחסים לפעילויות מחוץ לישראל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</si>
  <si>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</si>
  <si>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</si>
  <si>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מאוחד</t>
  </si>
  <si>
    <t>הפרשה</t>
  </si>
  <si>
    <t>אשראי תעודות</t>
  </si>
  <si>
    <t>ערבויות להבטחת אשראי</t>
  </si>
  <si>
    <t>מזה:ערבויות ליתרות חוב הנובעות מעסקאות בכרטיסי אשראי</t>
  </si>
  <si>
    <t>ערבויות לרוכשי דירות</t>
  </si>
  <si>
    <t>ערבויות והתחייבויות אחרות</t>
  </si>
  <si>
    <t>מסגרות של כרטיסי אשראי שלא נוצלו</t>
  </si>
  <si>
    <t>מסגרות חח"ד ומסגרות אשראי אחרות בחשבונות לפי דרישה שלא נוצלו</t>
  </si>
  <si>
    <t>התחייבויות בלתי חוזרות לתת אשראי שאושר ועדיין לא ניתן</t>
  </si>
  <si>
    <t>התחייבויות להוצאת ערבות</t>
  </si>
  <si>
    <t>660-55</t>
  </si>
  <si>
    <t>660-55 - דוח כספי רבעוני - לציבור ביאור 13ב, מצטבר</t>
  </si>
  <si>
    <t>660-61</t>
  </si>
  <si>
    <t>660-61 - דוח כספי רבעוני - לציבור - הטבות לעובדים</t>
  </si>
  <si>
    <t>לשלושה חודשים שהסתיימו ביום 31 בmar</t>
  </si>
  <si>
    <t>לשנה שהסתיימה ביום</t>
  </si>
  <si>
    <t>תכניות פנסיה להטבה מוגדרת</t>
  </si>
  <si>
    <t>עלות שירות</t>
  </si>
  <si>
    <t>עלות ריבית</t>
  </si>
  <si>
    <t>תשואה חזויה על נכסי התכנית</t>
  </si>
  <si>
    <t>הפחתה של סכומים שלא הוכרו</t>
  </si>
  <si>
    <t>הפסד (רווח)אקטוארי נטו</t>
  </si>
  <si>
    <t>התחייבות נטו בגין המעבר</t>
  </si>
  <si>
    <t>עלות שירות קודם</t>
  </si>
  <si>
    <t>סה"כ הפחתות של סכומים שלא הוכרו</t>
  </si>
  <si>
    <t>אחר, לרבות הפסד (רווח) מצמצום או סילוק</t>
  </si>
  <si>
    <t>סך עלות ההטבה נטו</t>
  </si>
  <si>
    <t>סך הוצאה בגין תכניות פנסיה להפקדה מוגדרת</t>
  </si>
  <si>
    <t>סך הוצאות שנכללו במשכורות והוצאות נלוות</t>
  </si>
  <si>
    <t>הפקדות בתכניות פנסיה להטבה מוגדרת - הפקדות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</si>
</sst>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>
    <font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 Unicode MS"/>
      <family val="2"/>
    </font>
    <font>
      <sz val="10"/>
      <color rgb="FF000000"/>
      <name val="Arial Unicode MS"/>
      <family val="2"/>
    </font>
    <font>
      <sz val="10"/>
      <color rgb="FF000000"/>
      <name val="Arial"/>
      <family val="2"/>
    </font>
    <font>
      <b/>
      <sz val="10"/>
      <color rgb="FF000000"/>
      <name val="Arial Unicode MS"/>
      <family val="2"/>
    </font>
    <font>
      <sz val="10"/>
      <color rgb="FF000080"/>
      <name val="Arial Unicode MS"/>
      <family val="2"/>
    </font>
    <font>
      <sz val="14"/>
      <color rgb="FF000000"/>
      <name val="Arial Unicode MS"/>
      <family val="2"/>
    </font>
    <font>
      <b/>
      <u val="single"/>
      <sz val="14"/>
      <color rgb="FF000080"/>
      <name val="Arial Unicode MS"/>
      <family val="2"/>
    </font>
    <font>
      <sz val="10"/>
      <color rgb="FF000000"/>
      <name val="Calibri"/>
      <family val="2"/>
    </font>
    <font>
      <sz val="12"/>
      <color rgb="FFFFFFFF"/>
      <name val="Calibri"/>
      <family val="2"/>
    </font>
    <font>
      <sz val="10"/>
      <color rgb="FF000080"/>
      <name val="Calibri"/>
      <family val="2"/>
    </font>
    <font>
      <b/>
      <u val="single"/>
      <sz val="14"/>
      <color rgb="FF000080"/>
      <name val="Calibri"/>
      <family val="2"/>
    </font>
    <font>
      <b/>
      <u val="single"/>
      <sz val="10"/>
      <color rgb="FF00008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0000"/>
        <bgColor indexed="64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 style="thin">
        <color rgb="FFCCCCFF"/>
      </bottom>
    </border>
    <border>
      <left/>
      <right style="thin">
        <color rgb="FFCCCCFF"/>
      </right>
      <top/>
      <bottom style="thin">
        <color rgb="FFCCCC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CCCCFF"/>
      </right>
      <top style="thin">
        <color rgb="FF000000"/>
      </top>
      <bottom style="thin">
        <color rgb="FFCCCCFF"/>
      </bottom>
    </border>
    <border>
      <left/>
      <right style="thin">
        <color rgb="FFCCCCFF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CCCCFF"/>
      </right>
      <top style="thin">
        <color rgb="FF000000"/>
      </top>
      <bottom style="thin">
        <color rgb="FFCCCCFF"/>
      </bottom>
    </border>
    <border>
      <left/>
      <right style="thin">
        <color rgb="FF000000"/>
      </right>
      <top style="thin">
        <color rgb="FF000000"/>
      </top>
      <bottom style="thin">
        <color rgb="FFCCCCFF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right" vertical="center"/>
    </xf>
    <xf numFmtId="14" fontId="3" fillId="2" borderId="1" xfId="0" applyNumberFormat="1" applyFont="1" applyFill="1" applyBorder="1" applyAlignment="1">
      <alignment horizontal="right" vertical="center"/>
    </xf>
    <xf numFmtId="49" fontId="6" fillId="2" borderId="1" xfId="0" applyNumberFormat="1" applyFont="1" applyFill="1" applyBorder="1" applyAlignment="1">
      <alignment horizontal="right" vertical="center"/>
    </xf>
    <xf numFmtId="49" fontId="3" fillId="2" borderId="9" xfId="0" applyNumberFormat="1" applyFont="1" applyFill="1" applyBorder="1" applyAlignment="1">
      <alignment horizontal="right" vertical="center"/>
    </xf>
    <xf numFmtId="0" fontId="3" fillId="4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4" borderId="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8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6" fillId="3" borderId="6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6" fillId="3" borderId="3" xfId="0" applyFont="1" applyFill="1" applyBorder="1" applyAlignment="1">
      <alignment horizontal="right" vertical="center" wrapText="1"/>
    </xf>
    <xf numFmtId="0" fontId="3" fillId="0" borderId="12" xfId="0" applyFont="1" applyBorder="1" applyAlignment="1">
      <alignment vertical="center"/>
    </xf>
    <xf numFmtId="0" fontId="6" fillId="3" borderId="6" xfId="0" applyFont="1" applyFill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164" fontId="3" fillId="4" borderId="6" xfId="0" applyNumberFormat="1" applyFont="1" applyFill="1" applyBorder="1" applyAlignment="1">
      <alignment horizontal="right" vertical="center"/>
    </xf>
    <xf numFmtId="164" fontId="9" fillId="4" borderId="6" xfId="0" applyNumberFormat="1" applyFont="1" applyFill="1" applyBorder="1" applyAlignment="1">
      <alignment horizontal="right" vertical="center"/>
    </xf>
    <xf numFmtId="164" fontId="9" fillId="0" borderId="6" xfId="0" applyNumberFormat="1" applyFont="1" applyBorder="1" applyAlignment="1">
      <alignment horizontal="right" vertical="center"/>
    </xf>
    <xf numFmtId="4" fontId="9" fillId="0" borderId="6" xfId="0" applyNumberFormat="1" applyFont="1" applyBorder="1" applyAlignment="1">
      <alignment horizontal="right" vertical="center"/>
    </xf>
    <xf numFmtId="4" fontId="9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6" fillId="3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64" fontId="3" fillId="0" borderId="6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3" fontId="3" fillId="4" borderId="6" xfId="0" applyNumberFormat="1" applyFont="1" applyFill="1" applyBorder="1" applyAlignment="1">
      <alignment horizontal="right" vertical="center"/>
    </xf>
    <xf numFmtId="3" fontId="3" fillId="4" borderId="3" xfId="0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left"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3" Type="http://schemas.openxmlformats.org/officeDocument/2006/relationships/worksheet" Target="worksheets/sheet11.xml" /><Relationship Id="rId73" Type="http://schemas.openxmlformats.org/officeDocument/2006/relationships/externalLink" Target="externalLinks/externalLink19.xml" /><Relationship Id="rId18" Type="http://schemas.openxmlformats.org/officeDocument/2006/relationships/worksheet" Target="worksheets/sheet16.xml" /><Relationship Id="rId19" Type="http://schemas.openxmlformats.org/officeDocument/2006/relationships/worksheet" Target="worksheets/sheet17.xml" /><Relationship Id="rId79" Type="http://schemas.openxmlformats.org/officeDocument/2006/relationships/externalLink" Target="externalLinks/externalLink25.xml" /><Relationship Id="rId34" Type="http://schemas.openxmlformats.org/officeDocument/2006/relationships/worksheet" Target="worksheets/sheet32.xml" /><Relationship Id="rId35" Type="http://schemas.openxmlformats.org/officeDocument/2006/relationships/worksheet" Target="worksheets/sheet33.xml" /><Relationship Id="rId36" Type="http://schemas.openxmlformats.org/officeDocument/2006/relationships/worksheet" Target="worksheets/sheet34.xml" /><Relationship Id="rId37" Type="http://schemas.openxmlformats.org/officeDocument/2006/relationships/worksheet" Target="worksheets/sheet35.xml" /><Relationship Id="rId30" Type="http://schemas.openxmlformats.org/officeDocument/2006/relationships/worksheet" Target="worksheets/sheet28.xml" /><Relationship Id="rId31" Type="http://schemas.openxmlformats.org/officeDocument/2006/relationships/worksheet" Target="worksheets/sheet29.xml" /><Relationship Id="rId32" Type="http://schemas.openxmlformats.org/officeDocument/2006/relationships/worksheet" Target="worksheets/sheet30.xml" /><Relationship Id="rId33" Type="http://schemas.openxmlformats.org/officeDocument/2006/relationships/worksheet" Target="worksheets/sheet31.xml" /><Relationship Id="rId9" Type="http://schemas.openxmlformats.org/officeDocument/2006/relationships/worksheet" Target="worksheets/sheet7.xml" /><Relationship Id="rId38" Type="http://schemas.openxmlformats.org/officeDocument/2006/relationships/worksheet" Target="worksheets/sheet36.xml" /><Relationship Id="rId39" Type="http://schemas.openxmlformats.org/officeDocument/2006/relationships/worksheet" Target="worksheets/sheet37.xml" /><Relationship Id="rId54" Type="http://schemas.openxmlformats.org/officeDocument/2006/relationships/sharedStrings" Target="sharedStrings.xml" /><Relationship Id="rId55" Type="http://schemas.openxmlformats.org/officeDocument/2006/relationships/externalLink" Target="externalLinks/externalLink1.xml" /><Relationship Id="rId56" Type="http://schemas.openxmlformats.org/officeDocument/2006/relationships/externalLink" Target="externalLinks/externalLink2.xml" /><Relationship Id="rId57" Type="http://schemas.openxmlformats.org/officeDocument/2006/relationships/externalLink" Target="externalLinks/externalLink3.xml" /><Relationship Id="rId50" Type="http://schemas.openxmlformats.org/officeDocument/2006/relationships/worksheet" Target="worksheets/sheet48.xml" /><Relationship Id="rId51" Type="http://schemas.openxmlformats.org/officeDocument/2006/relationships/worksheet" Target="worksheets/sheet49.xml" /><Relationship Id="rId52" Type="http://schemas.openxmlformats.org/officeDocument/2006/relationships/worksheet" Target="worksheets/sheet50.xml" /><Relationship Id="rId53" Type="http://schemas.openxmlformats.org/officeDocument/2006/relationships/worksheet" Target="worksheets/sheet51.xml" /><Relationship Id="rId75" Type="http://schemas.openxmlformats.org/officeDocument/2006/relationships/externalLink" Target="externalLinks/externalLink21.xml" /><Relationship Id="rId58" Type="http://schemas.openxmlformats.org/officeDocument/2006/relationships/externalLink" Target="externalLinks/externalLink4.xml" /><Relationship Id="rId59" Type="http://schemas.openxmlformats.org/officeDocument/2006/relationships/externalLink" Target="externalLinks/externalLink5.xml" /><Relationship Id="rId5" Type="http://schemas.openxmlformats.org/officeDocument/2006/relationships/worksheet" Target="worksheets/sheet3.xml" /><Relationship Id="rId77" Type="http://schemas.openxmlformats.org/officeDocument/2006/relationships/externalLink" Target="externalLinks/externalLink23.xml" /><Relationship Id="rId71" Type="http://schemas.openxmlformats.org/officeDocument/2006/relationships/externalLink" Target="externalLinks/externalLink17.xml" /><Relationship Id="rId1" Type="http://schemas.openxmlformats.org/officeDocument/2006/relationships/theme" Target="theme/theme1.xml" /><Relationship Id="rId7" Type="http://schemas.openxmlformats.org/officeDocument/2006/relationships/worksheet" Target="worksheets/sheet5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84" Type="http://schemas.openxmlformats.org/officeDocument/2006/relationships/externalLink" Target="externalLinks/externalLink30.xml" /><Relationship Id="rId85" Type="http://schemas.openxmlformats.org/officeDocument/2006/relationships/externalLink" Target="externalLinks/externalLink31.xml" /><Relationship Id="rId86" Type="http://schemas.openxmlformats.org/officeDocument/2006/relationships/externalLink" Target="externalLinks/externalLink32.xml" /><Relationship Id="rId87" Type="http://schemas.openxmlformats.org/officeDocument/2006/relationships/externalLink" Target="externalLinks/externalLink33.xml" /><Relationship Id="rId80" Type="http://schemas.openxmlformats.org/officeDocument/2006/relationships/externalLink" Target="externalLinks/externalLink26.xml" /><Relationship Id="rId81" Type="http://schemas.openxmlformats.org/officeDocument/2006/relationships/externalLink" Target="externalLinks/externalLink27.xml" /><Relationship Id="rId82" Type="http://schemas.openxmlformats.org/officeDocument/2006/relationships/externalLink" Target="externalLinks/externalLink28.xml" /><Relationship Id="rId83" Type="http://schemas.openxmlformats.org/officeDocument/2006/relationships/externalLink" Target="externalLinks/externalLink29.xml" /><Relationship Id="rId76" Type="http://schemas.openxmlformats.org/officeDocument/2006/relationships/externalLink" Target="externalLinks/externalLink22.xml" /><Relationship Id="rId88" Type="http://schemas.openxmlformats.org/officeDocument/2006/relationships/externalLink" Target="externalLinks/externalLink34.xml" /><Relationship Id="rId89" Type="http://schemas.openxmlformats.org/officeDocument/2006/relationships/externalLink" Target="externalLinks/externalLink35.xml" /><Relationship Id="rId8" Type="http://schemas.openxmlformats.org/officeDocument/2006/relationships/worksheet" Target="worksheets/sheet6.xml" /><Relationship Id="rId96" Type="http://schemas.openxmlformats.org/officeDocument/2006/relationships/externalLink" Target="externalLinks/externalLink42.xml" /><Relationship Id="rId102" Type="http://schemas.openxmlformats.org/officeDocument/2006/relationships/externalLink" Target="externalLinks/externalLink48.xml" /><Relationship Id="rId101" Type="http://schemas.openxmlformats.org/officeDocument/2006/relationships/externalLink" Target="externalLinks/externalLink47.xml" /><Relationship Id="rId24" Type="http://schemas.openxmlformats.org/officeDocument/2006/relationships/worksheet" Target="worksheets/sheet22.xml" /><Relationship Id="rId25" Type="http://schemas.openxmlformats.org/officeDocument/2006/relationships/worksheet" Target="worksheets/sheet23.xml" /><Relationship Id="rId26" Type="http://schemas.openxmlformats.org/officeDocument/2006/relationships/worksheet" Target="worksheets/sheet24.xml" /><Relationship Id="rId27" Type="http://schemas.openxmlformats.org/officeDocument/2006/relationships/worksheet" Target="worksheets/sheet25.xml" /><Relationship Id="rId20" Type="http://schemas.openxmlformats.org/officeDocument/2006/relationships/worksheet" Target="worksheets/sheet18.xml" /><Relationship Id="rId21" Type="http://schemas.openxmlformats.org/officeDocument/2006/relationships/worksheet" Target="worksheets/sheet19.xml" /><Relationship Id="rId22" Type="http://schemas.openxmlformats.org/officeDocument/2006/relationships/worksheet" Target="worksheets/sheet20.xml" /><Relationship Id="rId23" Type="http://schemas.openxmlformats.org/officeDocument/2006/relationships/worksheet" Target="worksheets/sheet21.xml" /><Relationship Id="rId28" Type="http://schemas.openxmlformats.org/officeDocument/2006/relationships/worksheet" Target="worksheets/sheet26.xml" /><Relationship Id="rId29" Type="http://schemas.openxmlformats.org/officeDocument/2006/relationships/worksheet" Target="worksheets/sheet27.xml" /><Relationship Id="rId44" Type="http://schemas.openxmlformats.org/officeDocument/2006/relationships/worksheet" Target="worksheets/sheet42.xml" /><Relationship Id="rId45" Type="http://schemas.openxmlformats.org/officeDocument/2006/relationships/worksheet" Target="worksheets/sheet43.xml" /><Relationship Id="rId46" Type="http://schemas.openxmlformats.org/officeDocument/2006/relationships/worksheet" Target="worksheets/sheet44.xml" /><Relationship Id="rId47" Type="http://schemas.openxmlformats.org/officeDocument/2006/relationships/worksheet" Target="worksheets/sheet45.xml" /><Relationship Id="rId40" Type="http://schemas.openxmlformats.org/officeDocument/2006/relationships/worksheet" Target="worksheets/sheet38.xml" /><Relationship Id="rId41" Type="http://schemas.openxmlformats.org/officeDocument/2006/relationships/worksheet" Target="worksheets/sheet39.xml" /><Relationship Id="rId42" Type="http://schemas.openxmlformats.org/officeDocument/2006/relationships/worksheet" Target="worksheets/sheet40.xml" /><Relationship Id="rId43" Type="http://schemas.openxmlformats.org/officeDocument/2006/relationships/worksheet" Target="worksheets/sheet41.xml" /><Relationship Id="rId48" Type="http://schemas.openxmlformats.org/officeDocument/2006/relationships/worksheet" Target="worksheets/sheet46.xml" /><Relationship Id="rId49" Type="http://schemas.openxmlformats.org/officeDocument/2006/relationships/worksheet" Target="worksheets/sheet47.xml" /><Relationship Id="rId74" Type="http://schemas.openxmlformats.org/officeDocument/2006/relationships/externalLink" Target="externalLinks/externalLink20.xml" /><Relationship Id="rId64" Type="http://schemas.openxmlformats.org/officeDocument/2006/relationships/externalLink" Target="externalLinks/externalLink10.xml" /><Relationship Id="rId65" Type="http://schemas.openxmlformats.org/officeDocument/2006/relationships/externalLink" Target="externalLinks/externalLink11.xml" /><Relationship Id="rId4" Type="http://schemas.openxmlformats.org/officeDocument/2006/relationships/worksheet" Target="worksheets/sheet2.xml" /><Relationship Id="rId67" Type="http://schemas.openxmlformats.org/officeDocument/2006/relationships/externalLink" Target="externalLinks/externalLink13.xml" /><Relationship Id="rId60" Type="http://schemas.openxmlformats.org/officeDocument/2006/relationships/externalLink" Target="externalLinks/externalLink6.xml" /><Relationship Id="rId61" Type="http://schemas.openxmlformats.org/officeDocument/2006/relationships/externalLink" Target="externalLinks/externalLink7.xml" /><Relationship Id="rId62" Type="http://schemas.openxmlformats.org/officeDocument/2006/relationships/externalLink" Target="externalLinks/externalLink8.xml" /><Relationship Id="rId63" Type="http://schemas.openxmlformats.org/officeDocument/2006/relationships/externalLink" Target="externalLinks/externalLink9.xml" /><Relationship Id="rId68" Type="http://schemas.openxmlformats.org/officeDocument/2006/relationships/externalLink" Target="externalLinks/externalLink14.xml" /><Relationship Id="rId69" Type="http://schemas.openxmlformats.org/officeDocument/2006/relationships/externalLink" Target="externalLinks/externalLink15.xml" /><Relationship Id="rId70" Type="http://schemas.openxmlformats.org/officeDocument/2006/relationships/externalLink" Target="externalLinks/externalLink16.xml" /><Relationship Id="rId6" Type="http://schemas.openxmlformats.org/officeDocument/2006/relationships/worksheet" Target="worksheets/sheet4.xml" /><Relationship Id="rId66" Type="http://schemas.openxmlformats.org/officeDocument/2006/relationships/externalLink" Target="externalLinks/externalLink12.xml" /><Relationship Id="rId72" Type="http://schemas.openxmlformats.org/officeDocument/2006/relationships/externalLink" Target="externalLinks/externalLink18.xml" /><Relationship Id="rId100" Type="http://schemas.openxmlformats.org/officeDocument/2006/relationships/externalLink" Target="externalLinks/externalLink46.xml" /><Relationship Id="rId103" Type="http://schemas.openxmlformats.org/officeDocument/2006/relationships/calcChain" Target="calcChain.xml" /><Relationship Id="rId94" Type="http://schemas.openxmlformats.org/officeDocument/2006/relationships/externalLink" Target="externalLinks/externalLink40.xml" /><Relationship Id="rId95" Type="http://schemas.openxmlformats.org/officeDocument/2006/relationships/externalLink" Target="externalLinks/externalLink41.xml" /><Relationship Id="rId78" Type="http://schemas.openxmlformats.org/officeDocument/2006/relationships/externalLink" Target="externalLinks/externalLink24.xml" /><Relationship Id="rId97" Type="http://schemas.openxmlformats.org/officeDocument/2006/relationships/externalLink" Target="externalLinks/externalLink43.xml" /><Relationship Id="rId90" Type="http://schemas.openxmlformats.org/officeDocument/2006/relationships/externalLink" Target="externalLinks/externalLink36.xml" /><Relationship Id="rId91" Type="http://schemas.openxmlformats.org/officeDocument/2006/relationships/externalLink" Target="externalLinks/externalLink37.xml" /><Relationship Id="rId92" Type="http://schemas.openxmlformats.org/officeDocument/2006/relationships/externalLink" Target="externalLinks/externalLink38.xml" /><Relationship Id="rId93" Type="http://schemas.openxmlformats.org/officeDocument/2006/relationships/externalLink" Target="externalLinks/externalLink39.xml" /><Relationship Id="rId98" Type="http://schemas.openxmlformats.org/officeDocument/2006/relationships/externalLink" Target="externalLinks/externalLink44.xml" /><Relationship Id="rId99" Type="http://schemas.openxmlformats.org/officeDocument/2006/relationships/externalLink" Target="externalLinks/externalLink45.xml" /><Relationship Id="rId14" Type="http://schemas.openxmlformats.org/officeDocument/2006/relationships/worksheet" Target="worksheets/sheet12.xml" /><Relationship Id="rId15" Type="http://schemas.openxmlformats.org/officeDocument/2006/relationships/worksheet" Target="worksheets/sheet13.xml" /><Relationship Id="rId16" Type="http://schemas.openxmlformats.org/officeDocument/2006/relationships/worksheet" Target="worksheets/sheet14.xml" /><Relationship Id="rId17" Type="http://schemas.openxmlformats.org/officeDocument/2006/relationships/worksheet" Target="worksheets/sheet15.xml" /><Relationship Id="rId10" Type="http://schemas.openxmlformats.org/officeDocument/2006/relationships/worksheet" Target="worksheets/sheet8.xml" /><Relationship Id="rId11" Type="http://schemas.openxmlformats.org/officeDocument/2006/relationships/worksheet" Target="worksheets/sheet9.xml" /><Relationship Id="rId12" Type="http://schemas.openxmlformats.org/officeDocument/2006/relationships/worksheet" Target="worksheets/sheet10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15_13001_D660_2019-03-31_2019-06-30_20190818173746157.xlsx" TargetMode="External" /></Relationships>
</file>

<file path=xl/externalLinks/_rels/externalLink1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24_13001_D660_2019-03-31_2019-06-30_20190818173801439.xlsx" TargetMode="External" /></Relationships>
</file>

<file path=xl/externalLinks/_rels/externalLink1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29_13001_D660_2019-03-31_2019-06-30_20190818173814189.xlsx" TargetMode="External" /></Relationships>
</file>

<file path=xl/externalLinks/_rels/externalLink1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26_13001_D660_2019-03-31_2019-06-30_20190818173806720.xlsx" TargetMode="External" /></Relationships>
</file>

<file path=xl/externalLinks/_rels/externalLink1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22_13001_D660_2019-03-31_2019-06-30_20190818173755939.xlsx" TargetMode="External" /></Relationships>
</file>

<file path=xl/externalLinks/_rels/externalLink1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14_13001_D660_2019-03-31_2019-06-30_20190818173743579.xlsx" TargetMode="External" /></Relationships>
</file>

<file path=xl/externalLinks/_rels/externalLink1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23_13001_D660_2019-03-31_2019-06-30_20190818173759048.xlsx" TargetMode="External" /></Relationships>
</file>

<file path=xl/externalLinks/_rels/externalLink1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27_13001_D660_2019-03-31_2019-06-30_20190818173809752.xlsx" TargetMode="External" /></Relationships>
</file>

<file path=xl/externalLinks/_rels/externalLink1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20_13001_D660_2019-03-31_2019-06-30_20190818173750579.xlsx" TargetMode="External" /></Relationships>
</file>

<file path=xl/externalLinks/_rels/externalLink1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49_13001_D660_2019-03-31_2019-06-30_20190818173856862.xlsx" TargetMode="External" /></Relationships>
</file>

<file path=xl/externalLinks/_rels/externalLink1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48_13001_D660_2019-03-31_2019-06-30_20190818173855205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12_13001_D660_2019-03-31_2019-06-30_20190818173737642.xlsx" TargetMode="External" /></Relationships>
</file>

<file path=xl/externalLinks/_rels/externalLink2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34_13001_D660_2019-03-31_2019-06-30_20190818173829111.xlsx" TargetMode="External" /></Relationships>
</file>

<file path=xl/externalLinks/_rels/externalLink2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42_13001_D660_2019-03-31_2019-06-30_20190818173844471.xlsx" TargetMode="External" /></Relationships>
</file>

<file path=xl/externalLinks/_rels/externalLink2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46_13001_D660_2019-03-31_2019-06-30_20190818173852018.xlsx" TargetMode="External" /></Relationships>
</file>

<file path=xl/externalLinks/_rels/externalLink2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47_13001_D660_2019-03-31_2019-06-30_20190818173853611.xlsx" TargetMode="External" /></Relationships>
</file>

<file path=xl/externalLinks/_rels/externalLink2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30_13001_D660_2019-03-31_2019-06-30_20190818173817658.xlsx" TargetMode="External" /></Relationships>
</file>

<file path=xl/externalLinks/_rels/externalLink2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44_13001_D660_2019-03-31_2019-06-30_20190818173847940.xlsx" TargetMode="External" /></Relationships>
</file>

<file path=xl/externalLinks/_rels/externalLink2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41_13001_D660_2019-03-31_2019-06-30_20190818173841018.xlsx" TargetMode="External" /></Relationships>
</file>

<file path=xl/externalLinks/_rels/externalLink2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39_13001_D660_2019-03-31_2019-06-30_20190818173836877.xlsx" TargetMode="External" /></Relationships>
</file>

<file path=xl/externalLinks/_rels/externalLink2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33_13001_D660_2019-03-31_2019-06-30_20190818173825705.xlsx" TargetMode="External" /></Relationships>
</file>

<file path=xl/externalLinks/_rels/externalLink2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40_13001_D660_2019-03-31_2019-06-30_20190818173838424.xlsx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5_13001_D660_2019-03-31_2019-06-30_20190818173858580.xlsx" TargetMode="External" /></Relationships>
</file>

<file path=xl/externalLinks/_rels/externalLink3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43_13001_D660_2019-03-31_2019-06-30_20190818173846190.xlsx" TargetMode="External" /></Relationships>
</file>

<file path=xl/externalLinks/_rels/externalLink3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32_13001_D660_2019-03-31_2019-06-30_20190818173823033.xlsx" TargetMode="External" /></Relationships>
</file>

<file path=xl/externalLinks/_rels/externalLink3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36_13001_D660_2019-03-31_2019-06-30_20190818173834205.xlsx" TargetMode="External" /></Relationships>
</file>

<file path=xl/externalLinks/_rels/externalLink3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45_13001_D660_2019-03-31_2019-06-30_20190818173850111.xlsx" TargetMode="External" /></Relationships>
</file>

<file path=xl/externalLinks/_rels/externalLink3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31_13001_D660_2019-03-31_2019-06-30_20190818173819470.xlsx" TargetMode="External" /></Relationships>
</file>

<file path=xl/externalLinks/_rels/externalLink3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35_13001_D660_2019-03-31_2019-06-30_20190818173831783.xlsx" TargetMode="External" /></Relationships>
</file>

<file path=xl/externalLinks/_rels/externalLink3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62_13001_D660_2019-03-31_2019-06-30_20190818173930299.xlsx" TargetMode="External" /></Relationships>
</file>

<file path=xl/externalLinks/_rels/externalLink3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57_13001_D660_2019-03-31_2019-06-30_20190818173919174.xlsx" TargetMode="External" /></Relationships>
</file>

<file path=xl/externalLinks/_rels/externalLink3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54_13001_D660_2019-03-31_2019-06-30_20190818173913455.xlsx" TargetMode="External" /></Relationships>
</file>

<file path=xl/externalLinks/_rels/externalLink3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52_13001_D660_2019-03-31_2019-06-30_20190818173906987.xlsx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11_13001_D660_2019-03-31_2019-06-30_20190818173734626.xlsx" TargetMode="External" /></Relationships>
</file>

<file path=xl/externalLinks/_rels/externalLink4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51_13001_D660_2019-03-31_2019-06-30_20190818173903174.xlsx" TargetMode="External" /></Relationships>
</file>

<file path=xl/externalLinks/_rels/externalLink4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56_13001_D660_2019-03-31_2019-06-30_20190818173916971.xlsx" TargetMode="External" /></Relationships>
</file>

<file path=xl/externalLinks/_rels/externalLink4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59_13001_D660_2019-03-31_2019-06-30_20190818173923565.xlsx" TargetMode="External" /></Relationships>
</file>

<file path=xl/externalLinks/_rels/externalLink4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60_13001_D660_2019-03-31_2019-06-30_20190818173925065.xlsx" TargetMode="External" /></Relationships>
</file>

<file path=xl/externalLinks/_rels/externalLink4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53_13001_D660_2019-03-31_2019-06-30_20190818173910799.xlsx" TargetMode="External" /></Relationships>
</file>

<file path=xl/externalLinks/_rels/externalLink4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58_13001_D660_2019-03-31_2019-06-30_20190818173921409.xlsx" TargetMode="External" /></Relationships>
</file>

<file path=xl/externalLinks/_rels/externalLink4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50_13001_D660_2019-03-31_2019-06-30_20190818173900205.xlsx" TargetMode="External" /></Relationships>
</file>

<file path=xl/externalLinks/_rels/externalLink4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55_13001_D660_2019-03-31_2019-06-30_20190818173915565.xlsx" TargetMode="External" /></Relationships>
</file>

<file path=xl/externalLinks/_rels/externalLink4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61_13001_D660_2019-03-31_2019-06-30_20190818173927518.xlsx" TargetMode="External" /></Relationships>
</file>

<file path=xl/externalLinks/_rels/externalLink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3_13001_D660_2019-03-31_2019-06-30_20190818173815814.xlsx" TargetMode="External" /></Relationships>
</file>

<file path=xl/externalLinks/_rels/externalLink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28_13001_D660_2019-03-31_2019-06-30_20190818173811627.xlsx" TargetMode="External" /></Relationships>
</file>

<file path=xl/externalLinks/_rels/externalLink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13_13001_D660_2019-03-31_2019-06-30_20190818173740564.xlsx" TargetMode="External" /></Relationships>
</file>

<file path=xl/externalLinks/_rels/externalLink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21_13001_D660_2019-03-31_2019-06-30_20190818173753251.xlsx" TargetMode="External" /></Relationships>
</file>

<file path=xl/externalLinks/_rels/externalLink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eadQuarters\Accountant\Book%20Keeping\Cheshbon\XBRL\&#1512;&#1489;&#1506;&#1493;&#1504;&#1497;\062019\&#1491;&#1497;&#1493;&#1493;&#1495;%20&#1500;&#1489;&#1504;&#1511;%20&#1497;&#1513;&#1512;&#1488;&#1500;\&#1505;&#1493;&#1508;&#1497;\&#1511;&#1493;&#1489;&#1509;%20&#1502;&#1489;&#1504;&#1511;%20&#1497;&#1513;&#1512;&#1488;&#1500;\13001_D660_2019-03-31_2019-06-30_20190818_174522\660-25_13001_D660_2019-03-31_2019-06-30_20190818173804095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15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24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29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26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22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14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23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27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20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49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48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12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34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42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46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47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30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44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41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39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33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40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5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43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32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36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45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31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35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62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57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/>
      <sheetData sheetId="2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54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52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11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51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56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59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60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53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58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50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55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61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3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28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13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21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@Entities"/>
      <sheetName val="660-25"/>
      <sheetName val="@lists"/>
    </sheetNames>
    <sheetDataSet>
      <sheetData sheetId="0">
        <row r="2">
          <cell r="A2" t="str">
            <v>10001</v>
          </cell>
          <cell r="B2" t="str">
            <v>בנק לאומי לישראל בעמ</v>
          </cell>
        </row>
        <row r="3">
          <cell r="A3" t="str">
            <v>10017</v>
          </cell>
          <cell r="B3" t="str">
            <v>חברה לנאמנות של בנק לאומי לישראל בעמ</v>
          </cell>
        </row>
        <row r="4">
          <cell r="A4" t="str">
            <v>10023</v>
          </cell>
          <cell r="B4" t="str">
            <v>כרטיסי אשראי לישראל בע"מ</v>
          </cell>
        </row>
        <row r="5">
          <cell r="A5" t="str">
            <v>10033</v>
          </cell>
          <cell r="B5" t="str">
            <v>לאומי קארד בעמ</v>
          </cell>
        </row>
        <row r="6">
          <cell r="A6" t="str">
            <v>10094</v>
          </cell>
          <cell r="B6" t="str">
            <v>לאומי סינדיקציה משכנתאות</v>
          </cell>
        </row>
        <row r="7">
          <cell r="A7" t="str">
            <v>11001</v>
          </cell>
          <cell r="B7" t="str">
            <v>בנק דיסקונט לישראל בעמ</v>
          </cell>
        </row>
        <row r="8">
          <cell r="A8" t="str">
            <v>11011</v>
          </cell>
          <cell r="B8" t="str">
            <v>דיסקונט נאמנות בע"מ</v>
          </cell>
        </row>
        <row r="9">
          <cell r="A9" t="str">
            <v>11012</v>
          </cell>
          <cell r="B9" t="str">
            <v>דיינרס קלוב ישראל בע"מ</v>
          </cell>
        </row>
        <row r="10">
          <cell r="A10" t="str">
            <v>12001</v>
          </cell>
          <cell r="B10" t="str">
            <v>בנק הפועלים בע"מ</v>
          </cell>
        </row>
        <row r="11">
          <cell r="A11" t="str">
            <v>12002</v>
          </cell>
          <cell r="B11" t="str">
            <v>ישראכרט בעמ</v>
          </cell>
        </row>
        <row r="12">
          <cell r="A12" t="str">
            <v>12011</v>
          </cell>
          <cell r="B12" t="str">
            <v>פועלים אקספרס בע"מ</v>
          </cell>
        </row>
        <row r="13">
          <cell r="A13" t="str">
            <v>12012</v>
          </cell>
          <cell r="B13" t="str">
            <v>פועלים שירותי נאמנות</v>
          </cell>
        </row>
        <row r="14">
          <cell r="A14" t="str">
            <v>12020</v>
          </cell>
          <cell r="B14" t="str">
            <v>יורופיי (יורוקרד) ישראל בע"מ</v>
          </cell>
        </row>
        <row r="15">
          <cell r="A15" t="str">
            <v>13001</v>
          </cell>
          <cell r="B15" t="str">
            <v>בנק אגוד לישראל בעמ</v>
          </cell>
        </row>
        <row r="16">
          <cell r="A16" t="str">
            <v>13011</v>
          </cell>
          <cell r="B16" t="str">
            <v>חברה לנאמנות של בנק אגוד בע"מ</v>
          </cell>
        </row>
        <row r="17">
          <cell r="A17" t="str">
            <v>14001</v>
          </cell>
          <cell r="B17" t="str">
            <v>בנק אוצר החייל בעמ</v>
          </cell>
        </row>
        <row r="18">
          <cell r="A18" t="str">
            <v>17001</v>
          </cell>
          <cell r="B18" t="str">
            <v>מרכנתיל דיסקונט בעמ</v>
          </cell>
        </row>
        <row r="19">
          <cell r="A19" t="str">
            <v>20001</v>
          </cell>
          <cell r="B19" t="str">
            <v>בנק מזרחי טפחות בעמ</v>
          </cell>
        </row>
        <row r="20">
          <cell r="A20" t="str">
            <v>20003</v>
          </cell>
          <cell r="B20" t="str">
            <v>מזרחי טפחות חברה לנאמנות בע"מ</v>
          </cell>
        </row>
        <row r="21">
          <cell r="A21" t="str">
            <v>22001</v>
          </cell>
          <cell r="B21" t="str">
            <v>Citibank N.A.</v>
          </cell>
        </row>
        <row r="22">
          <cell r="A22" t="str">
            <v>23001</v>
          </cell>
          <cell r="B22" t="str">
            <v>HSBC BANK PLC</v>
          </cell>
        </row>
        <row r="23">
          <cell r="A23" t="str">
            <v>26001</v>
          </cell>
          <cell r="B23" t="str">
            <v>יובנק בע"מ</v>
          </cell>
        </row>
        <row r="24">
          <cell r="A24" t="str">
            <v>26006</v>
          </cell>
          <cell r="B24" t="str">
            <v>יובנק חברה לנאמנות בע"מ</v>
          </cell>
        </row>
        <row r="25">
          <cell r="A25" t="str">
            <v>27001</v>
          </cell>
          <cell r="B25" t="str">
            <v>Barclyas Bank</v>
          </cell>
        </row>
        <row r="26">
          <cell r="A26" t="str">
            <v>31001</v>
          </cell>
          <cell r="B26" t="str">
            <v>הבנק הבינלאומי הראשון לישראל בעמ</v>
          </cell>
        </row>
        <row r="27">
          <cell r="A27" t="str">
            <v>34001</v>
          </cell>
          <cell r="B27" t="str">
            <v>בנק ערבי ישראלי בעמ</v>
          </cell>
        </row>
        <row r="28">
          <cell r="A28" t="str">
            <v>39001</v>
          </cell>
          <cell r="B28" t="str">
            <v>STATE BANK OF INDIA</v>
          </cell>
        </row>
        <row r="29">
          <cell r="A29" t="str">
            <v>4001</v>
          </cell>
          <cell r="B29" t="str">
            <v>בנק יהב לעובדי המדינה בע"מ</v>
          </cell>
        </row>
        <row r="30">
          <cell r="A30" t="str">
            <v>46001</v>
          </cell>
          <cell r="B30" t="str">
            <v>בנק מסד בע"מ</v>
          </cell>
        </row>
        <row r="31">
          <cell r="A31" t="str">
            <v>50001</v>
          </cell>
          <cell r="B31" t="str">
            <v>מרכז סליקה בנקאי בע"מ</v>
          </cell>
        </row>
        <row r="32">
          <cell r="A32" t="str">
            <v>52001</v>
          </cell>
          <cell r="B32" t="str">
            <v>בנק פועלי אגודת ישראל בע"מ</v>
          </cell>
        </row>
        <row r="33">
          <cell r="A33" t="str">
            <v>54001</v>
          </cell>
          <cell r="B33" t="str">
            <v>בנק ירושלים בע"מ</v>
          </cell>
        </row>
        <row r="34">
          <cell r="A34" t="str">
            <v>59001</v>
          </cell>
          <cell r="B34" t="str">
            <v>שירותי בנק אוטומטיים בע"מ</v>
          </cell>
        </row>
        <row r="35">
          <cell r="A35" t="str">
            <v>65001</v>
          </cell>
          <cell r="B35" t="str">
            <v>חסך - קופת חסכון לחינוך בע"מ</v>
          </cell>
        </row>
        <row r="36">
          <cell r="A36" t="str">
            <v>68001</v>
          </cell>
          <cell r="B36" t="str">
            <v>בנק דקסיה ישראל בע"מ</v>
          </cell>
        </row>
        <row r="37">
          <cell r="A37" t="str">
            <v>88801</v>
          </cell>
          <cell r="B37" t="str">
            <v>בנק לאומי ארה"ב</v>
          </cell>
        </row>
        <row r="38">
          <cell r="A38" t="str">
            <v>88802</v>
          </cell>
          <cell r="B38" t="str">
            <v>בנק לאומי אנגליה</v>
          </cell>
        </row>
        <row r="39">
          <cell r="A39" t="str">
            <v>88803</v>
          </cell>
          <cell r="B39" t="str">
            <v>בנק לאומי שוויץ</v>
          </cell>
        </row>
        <row r="40">
          <cell r="A40" t="str">
            <v>88805</v>
          </cell>
          <cell r="B40" t="str">
            <v>בנק לאומי אמריקה הלטינית</v>
          </cell>
        </row>
        <row r="41">
          <cell r="A41" t="str">
            <v>88812</v>
          </cell>
          <cell r="B41" t="str">
            <v>בנק לאומי סניף ג'ורג'טאון</v>
          </cell>
        </row>
        <row r="42">
          <cell r="A42" t="str">
            <v>88813</v>
          </cell>
          <cell r="B42" t="str">
            <v>בנק לאומי סניף פנמה סיטי</v>
          </cell>
        </row>
        <row r="43">
          <cell r="A43" t="str">
            <v>88815</v>
          </cell>
          <cell r="B43" t="str">
            <v>בנק לאומי לוקסמבורג</v>
          </cell>
        </row>
        <row r="44">
          <cell r="A44" t="str">
            <v>88816</v>
          </cell>
          <cell r="B44" t="str">
            <v>בנק לאומי רומניה</v>
          </cell>
        </row>
        <row r="45">
          <cell r="A45" t="str">
            <v>88821</v>
          </cell>
          <cell r="B45" t="str">
            <v>בנק הפועלים קיימן</v>
          </cell>
        </row>
        <row r="46">
          <cell r="A46" t="str">
            <v>88822</v>
          </cell>
          <cell r="B46" t="str">
            <v>בנק הפועלים שוויץ</v>
          </cell>
        </row>
        <row r="47">
          <cell r="A47" t="str">
            <v>88823</v>
          </cell>
          <cell r="B47" t="str">
            <v>בנק הפועלים אמריקה הלטינית אורגוואי</v>
          </cell>
        </row>
        <row r="48">
          <cell r="A48" t="str">
            <v>88825</v>
          </cell>
          <cell r="B48" t="str">
            <v>בנק הפועלים לוקסמבורג</v>
          </cell>
        </row>
        <row r="49">
          <cell r="A49" t="str">
            <v>88826</v>
          </cell>
          <cell r="B49" t="str">
            <v>בנק הפועלים סניף לונדון</v>
          </cell>
        </row>
        <row r="50">
          <cell r="A50" t="str">
            <v>88827</v>
          </cell>
          <cell r="B50" t="str">
            <v>בנק הפועלים סניף ניו יורק</v>
          </cell>
        </row>
        <row r="51">
          <cell r="A51" t="str">
            <v>88833</v>
          </cell>
          <cell r="B51" t="str">
            <v>בנק הפועלים סניף מיאמי</v>
          </cell>
        </row>
        <row r="52">
          <cell r="A52" t="str">
            <v>88836</v>
          </cell>
          <cell r="B52" t="str">
            <v>בנק הפועלים-פוזיטיף טורקיה</v>
          </cell>
        </row>
        <row r="53">
          <cell r="A53" t="str">
            <v>88838</v>
          </cell>
          <cell r="B53" t="str">
            <v>בנק הפועלים דמיר קזחסטן</v>
          </cell>
        </row>
        <row r="54">
          <cell r="A54" t="str">
            <v>88840</v>
          </cell>
          <cell r="B54" t="str">
            <v>בנק דיסקונט שוויץ</v>
          </cell>
        </row>
        <row r="55">
          <cell r="A55" t="str">
            <v>88841</v>
          </cell>
          <cell r="B55" t="str">
            <v>אי.די.בי ניו יורק </v>
          </cell>
        </row>
        <row r="56">
          <cell r="A56" t="str">
            <v>88848</v>
          </cell>
          <cell r="B56" t="str">
            <v>בנק דיסקונט סניף לונדון</v>
          </cell>
        </row>
        <row r="57">
          <cell r="A57" t="str">
            <v>88861</v>
          </cell>
          <cell r="B57" t="str">
            <v>בנק מיזרחי טפחות שוויץ</v>
          </cell>
        </row>
        <row r="58">
          <cell r="A58" t="str">
            <v>88863</v>
          </cell>
          <cell r="B58" t="str">
            <v>בנק מיזרחי טפחות סניף קיימן</v>
          </cell>
        </row>
        <row r="59">
          <cell r="A59" t="str">
            <v>88864</v>
          </cell>
          <cell r="B59" t="str">
            <v>בנק מיזרחי טפחות סניף לוס אנג'לס</v>
          </cell>
        </row>
        <row r="60">
          <cell r="A60" t="str">
            <v>88865</v>
          </cell>
          <cell r="B60" t="str">
            <v>בנק מיזרחי טפחות סניף לונדון</v>
          </cell>
        </row>
        <row r="61">
          <cell r="A61" t="str">
            <v>88872</v>
          </cell>
          <cell r="B61" t="str">
            <v>הבנק הבינלאומי -פיבי שוויץ</v>
          </cell>
        </row>
        <row r="62">
          <cell r="A62" t="str">
            <v>88890</v>
          </cell>
          <cell r="B62" t="str">
            <v>בנק לאומי סניף ניו יורק</v>
          </cell>
        </row>
        <row r="63">
          <cell r="A63" t="str">
            <v>88992</v>
          </cell>
          <cell r="B63" t="str">
            <v>בנק הפועלים סניף ארה"ב מאוחד (ללא ג'ורג'טאון)</v>
          </cell>
        </row>
        <row r="64">
          <cell r="A64" t="str">
            <v>99005</v>
          </cell>
          <cell r="B64" t="str">
            <v>חמשת הבנקים המסחריים הגדולים</v>
          </cell>
        </row>
        <row r="65">
          <cell r="A65" t="str">
            <v>99007</v>
          </cell>
          <cell r="B65" t="str">
            <v>שבעת הבנקים המסחריים הגדולים</v>
          </cell>
        </row>
        <row r="66">
          <cell r="A66" t="str">
            <v>99009</v>
          </cell>
          <cell r="B66" t="str">
            <v>סה"כ מערכת הבנקים המסחריים</v>
          </cell>
        </row>
        <row r="67">
          <cell r="A67" t="str">
            <v>99010</v>
          </cell>
          <cell r="B67" t="str">
            <v>סה"כ כל התאגידים הבנקאיים, דיווח בנק בלבד</v>
          </cell>
        </row>
        <row r="68">
          <cell r="A68" t="str">
            <v>99011</v>
          </cell>
          <cell r="B68" t="str">
            <v>סך התאגידים הבנקאיים למעט בנקי חוץ, בסיס סולו</v>
          </cell>
        </row>
        <row r="69">
          <cell r="A69" t="str">
            <v>99033</v>
          </cell>
          <cell r="B69" t="str">
            <v>סה"כ בנקים נותני משכנתאות</v>
          </cell>
        </row>
        <row r="70">
          <cell r="A70" t="str">
            <v>99034</v>
          </cell>
          <cell r="B70" t="str">
            <v>סך בנקים נותני משכנתאות + סינדיקציות משכנתאות</v>
          </cell>
        </row>
        <row r="71">
          <cell r="A71" t="str">
            <v>99905</v>
          </cell>
          <cell r="B71" t="str">
            <v>חמשת הבנקים הגדולים</v>
          </cell>
        </row>
        <row r="72">
          <cell r="A72" t="str">
            <v>99910</v>
          </cell>
          <cell r="B72" t="str">
            <v>אגרגט משותף לסך כל התאגידים הבנקאיים מאוחדים ורגילים</v>
          </cell>
        </row>
        <row r="73">
          <cell r="A73" t="str">
            <v>99909</v>
          </cell>
          <cell r="B73" t="str">
            <v>אגרגט משותף לתאגידים מסחריים מאוחדים ורגילים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803087f-688b-4df0-ada9-7466181ccaea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3" t="s">
        <v>100</v>
      </c>
      <c r="B1" s="3" t="s">
        <v>101</v>
      </c>
    </row>
    <row r="2" spans="1:2" ht="15">
      <c r="A2" s="3" t="s">
        <v>3</v>
      </c>
      <c r="B2" s="3" t="s">
        <v>139</v>
      </c>
    </row>
    <row r="3" spans="1:2" ht="15">
      <c r="A3" s="3" t="s">
        <v>4</v>
      </c>
      <c r="B3" s="3" t="s">
        <v>165</v>
      </c>
    </row>
    <row r="4" spans="1:2" ht="15">
      <c r="A4" s="3" t="s">
        <v>5</v>
      </c>
      <c r="B4" s="3" t="s">
        <v>176</v>
      </c>
    </row>
    <row r="5" spans="1:2" ht="15">
      <c r="A5" s="3" t="s">
        <v>6</v>
      </c>
      <c r="B5" s="3" t="s">
        <v>178</v>
      </c>
    </row>
    <row r="6" spans="1:2" ht="15">
      <c r="A6" s="3" t="s">
        <v>7</v>
      </c>
      <c r="B6" s="3" t="s">
        <v>177</v>
      </c>
    </row>
    <row r="7" spans="1:2" ht="15">
      <c r="A7" s="3" t="s">
        <v>9</v>
      </c>
      <c r="B7" s="3" t="s">
        <v>117</v>
      </c>
    </row>
    <row r="8" spans="1:2" ht="15">
      <c r="A8" s="3" t="s">
        <v>10</v>
      </c>
      <c r="B8" s="3" t="s">
        <v>157</v>
      </c>
    </row>
    <row r="9" spans="1:2" ht="15">
      <c r="A9" s="3" t="s">
        <v>11</v>
      </c>
      <c r="B9" s="3" t="s">
        <v>156</v>
      </c>
    </row>
    <row r="10" spans="1:2" ht="15">
      <c r="A10" s="3" t="s">
        <v>13</v>
      </c>
      <c r="B10" s="3" t="s">
        <v>122</v>
      </c>
    </row>
    <row r="11" spans="1:2" ht="15">
      <c r="A11" s="3" t="s">
        <v>14</v>
      </c>
      <c r="B11" s="3" t="s">
        <v>173</v>
      </c>
    </row>
    <row r="12" spans="1:2" ht="15">
      <c r="A12" s="3" t="s">
        <v>15</v>
      </c>
      <c r="B12" s="3" t="s">
        <v>204</v>
      </c>
    </row>
    <row r="13" spans="1:2" ht="15">
      <c r="A13" s="3" t="s">
        <v>16</v>
      </c>
      <c r="B13" s="3" t="s">
        <v>205</v>
      </c>
    </row>
    <row r="14" spans="1:2" ht="15">
      <c r="A14" s="3" t="s">
        <v>17</v>
      </c>
      <c r="B14" s="3" t="s">
        <v>172</v>
      </c>
    </row>
    <row r="15" spans="1:2" ht="15">
      <c r="A15" s="3" t="s">
        <v>19</v>
      </c>
      <c r="B15" s="3" t="s">
        <v>115</v>
      </c>
    </row>
    <row r="16" spans="1:2" ht="15">
      <c r="A16" s="3" t="s">
        <v>20</v>
      </c>
      <c r="B16" s="3" t="s">
        <v>164</v>
      </c>
    </row>
    <row r="17" spans="1:2" ht="15">
      <c r="A17" s="3" t="s">
        <v>22</v>
      </c>
      <c r="B17" s="3" t="s">
        <v>116</v>
      </c>
    </row>
    <row r="18" spans="1:2" ht="15">
      <c r="A18" s="3" t="s">
        <v>26</v>
      </c>
      <c r="B18" s="3" t="s">
        <v>185</v>
      </c>
    </row>
    <row r="19" spans="1:2" ht="15">
      <c r="A19" s="3" t="s">
        <v>31</v>
      </c>
      <c r="B19" s="3" t="s">
        <v>145</v>
      </c>
    </row>
    <row r="20" spans="1:2" ht="15">
      <c r="A20" s="3" t="s">
        <v>32</v>
      </c>
      <c r="B20" s="3" t="s">
        <v>180</v>
      </c>
    </row>
    <row r="21" spans="1:2" ht="15">
      <c r="A21" s="3" t="s">
        <v>35</v>
      </c>
      <c r="B21" s="3" t="s">
        <v>99</v>
      </c>
    </row>
    <row r="22" spans="1:2" ht="15">
      <c r="A22" s="3" t="s">
        <v>37</v>
      </c>
      <c r="B22" s="3" t="s">
        <v>102</v>
      </c>
    </row>
    <row r="23" spans="1:2" ht="15">
      <c r="A23" s="3" t="s">
        <v>38</v>
      </c>
      <c r="B23" s="3" t="s">
        <v>170</v>
      </c>
    </row>
    <row r="24" spans="1:2" ht="15">
      <c r="A24" s="3" t="s">
        <v>39</v>
      </c>
      <c r="B24" s="3" t="s">
        <v>171</v>
      </c>
    </row>
    <row r="25" spans="1:2" ht="15">
      <c r="A25" s="3" t="s">
        <v>40</v>
      </c>
      <c r="B25" s="3" t="s">
        <v>98</v>
      </c>
    </row>
    <row r="26" spans="1:2" ht="15">
      <c r="A26" s="3" t="s">
        <v>42</v>
      </c>
      <c r="B26" s="3" t="s">
        <v>160</v>
      </c>
    </row>
    <row r="27" spans="1:2" ht="15">
      <c r="A27" s="3" t="s">
        <v>43</v>
      </c>
      <c r="B27" s="3" t="s">
        <v>151</v>
      </c>
    </row>
    <row r="28" spans="1:2" ht="15">
      <c r="A28" s="3" t="s">
        <v>44</v>
      </c>
      <c r="B28" s="3" t="s">
        <v>104</v>
      </c>
    </row>
    <row r="29" spans="1:2" ht="15">
      <c r="A29" s="3" t="s">
        <v>46</v>
      </c>
      <c r="B29" s="3" t="s">
        <v>132</v>
      </c>
    </row>
    <row r="30" spans="1:2" ht="15">
      <c r="A30" s="3" t="s">
        <v>47</v>
      </c>
      <c r="B30" s="3" t="s">
        <v>150</v>
      </c>
    </row>
    <row r="31" spans="1:2" ht="15">
      <c r="A31" s="3" t="s">
        <v>49</v>
      </c>
      <c r="B31" s="3" t="s">
        <v>184</v>
      </c>
    </row>
    <row r="32" spans="1:2" ht="15">
      <c r="A32" s="3" t="s">
        <v>50</v>
      </c>
      <c r="B32" s="3" t="s">
        <v>152</v>
      </c>
    </row>
    <row r="33" spans="1:2" ht="15">
      <c r="A33" s="3" t="s">
        <v>51</v>
      </c>
      <c r="B33" s="3" t="s">
        <v>133</v>
      </c>
    </row>
    <row r="34" spans="1:2" ht="15">
      <c r="A34" s="3" t="s">
        <v>52</v>
      </c>
      <c r="B34" s="3" t="s">
        <v>210</v>
      </c>
    </row>
    <row r="35" spans="1:2" ht="15">
      <c r="A35" s="3" t="s">
        <v>54</v>
      </c>
      <c r="B35" s="3" t="s">
        <v>169</v>
      </c>
    </row>
    <row r="36" spans="1:2" ht="15">
      <c r="A36" s="3" t="s">
        <v>57</v>
      </c>
      <c r="B36" s="3" t="s">
        <v>120</v>
      </c>
    </row>
    <row r="37" spans="1:2" ht="15">
      <c r="A37" s="3" t="s">
        <v>60</v>
      </c>
      <c r="B37" s="3" t="s">
        <v>137</v>
      </c>
    </row>
    <row r="38" spans="1:2" ht="15">
      <c r="A38" s="3" t="s">
        <v>61</v>
      </c>
      <c r="B38" s="3" t="s">
        <v>136</v>
      </c>
    </row>
    <row r="39" spans="1:2" ht="15">
      <c r="A39" s="3" t="s">
        <v>62</v>
      </c>
      <c r="B39" s="3" t="s">
        <v>144</v>
      </c>
    </row>
    <row r="40" spans="1:2" ht="15">
      <c r="A40" s="3" t="s">
        <v>63</v>
      </c>
      <c r="B40" s="3" t="s">
        <v>135</v>
      </c>
    </row>
    <row r="41" spans="1:2" ht="15">
      <c r="A41" s="3" t="s">
        <v>64</v>
      </c>
      <c r="B41" s="3" t="s">
        <v>140</v>
      </c>
    </row>
    <row r="42" spans="1:2" ht="15">
      <c r="A42" s="3" t="s">
        <v>65</v>
      </c>
      <c r="B42" s="3" t="s">
        <v>142</v>
      </c>
    </row>
    <row r="43" spans="1:2" ht="15">
      <c r="A43" s="3" t="s">
        <v>66</v>
      </c>
      <c r="B43" s="3" t="s">
        <v>138</v>
      </c>
    </row>
    <row r="44" spans="1:2" ht="15">
      <c r="A44" s="3" t="s">
        <v>67</v>
      </c>
      <c r="B44" s="3" t="s">
        <v>143</v>
      </c>
    </row>
    <row r="45" spans="1:2" ht="15">
      <c r="A45" s="3" t="s">
        <v>68</v>
      </c>
      <c r="B45" s="3" t="s">
        <v>129</v>
      </c>
    </row>
    <row r="46" spans="1:2" ht="15">
      <c r="A46" s="3" t="s">
        <v>69</v>
      </c>
      <c r="B46" s="3" t="s">
        <v>130</v>
      </c>
    </row>
    <row r="47" spans="1:2" ht="15">
      <c r="A47" s="3" t="s">
        <v>70</v>
      </c>
      <c r="B47" s="3" t="s">
        <v>121</v>
      </c>
    </row>
    <row r="48" spans="1:2" ht="15">
      <c r="A48" s="3" t="s">
        <v>71</v>
      </c>
      <c r="B48" s="3" t="s">
        <v>124</v>
      </c>
    </row>
    <row r="49" spans="1:2" ht="15">
      <c r="A49" s="3" t="s">
        <v>72</v>
      </c>
      <c r="B49" s="3" t="s">
        <v>126</v>
      </c>
    </row>
    <row r="50" spans="1:2" ht="15">
      <c r="A50" s="3" t="s">
        <v>73</v>
      </c>
      <c r="B50" s="3" t="s">
        <v>128</v>
      </c>
    </row>
    <row r="51" spans="1:2" ht="15">
      <c r="A51" s="3" t="s">
        <v>74</v>
      </c>
      <c r="B51" s="3" t="s">
        <v>127</v>
      </c>
    </row>
    <row r="52" spans="1:2" ht="15">
      <c r="A52" s="3" t="s">
        <v>75</v>
      </c>
      <c r="B52" s="3" t="s">
        <v>131</v>
      </c>
    </row>
    <row r="53" spans="1:2" ht="15">
      <c r="A53" s="3" t="s">
        <v>76</v>
      </c>
      <c r="B53" s="3" t="s">
        <v>123</v>
      </c>
    </row>
    <row r="54" spans="1:2" ht="15">
      <c r="A54" s="3" t="s">
        <v>77</v>
      </c>
      <c r="B54" s="3" t="s">
        <v>119</v>
      </c>
    </row>
    <row r="55" spans="1:2" ht="15">
      <c r="A55" s="3" t="s">
        <v>78</v>
      </c>
      <c r="B55" s="3" t="s">
        <v>108</v>
      </c>
    </row>
    <row r="56" spans="1:2" ht="15">
      <c r="A56" s="3" t="s">
        <v>79</v>
      </c>
      <c r="B56" s="3" t="s">
        <v>118</v>
      </c>
    </row>
    <row r="57" spans="1:2" ht="15">
      <c r="A57" s="3" t="s">
        <v>80</v>
      </c>
      <c r="B57" s="3" t="s">
        <v>149</v>
      </c>
    </row>
    <row r="58" spans="1:2" ht="15">
      <c r="A58" s="3" t="s">
        <v>81</v>
      </c>
      <c r="B58" s="3" t="s">
        <v>148</v>
      </c>
    </row>
    <row r="59" spans="1:2" ht="15">
      <c r="A59" s="3" t="s">
        <v>82</v>
      </c>
      <c r="B59" s="3" t="s">
        <v>147</v>
      </c>
    </row>
    <row r="60" spans="1:2" ht="15">
      <c r="A60" s="3" t="s">
        <v>83</v>
      </c>
      <c r="B60" s="3" t="s">
        <v>146</v>
      </c>
    </row>
    <row r="61" spans="1:2" ht="15">
      <c r="A61" s="3" t="s">
        <v>84</v>
      </c>
      <c r="B61" s="3" t="s">
        <v>159</v>
      </c>
    </row>
    <row r="62" spans="1:2" ht="15">
      <c r="A62" s="3" t="s">
        <v>85</v>
      </c>
      <c r="B62" s="3" t="s">
        <v>141</v>
      </c>
    </row>
    <row r="63" spans="1:2" ht="15">
      <c r="A63" s="3" t="s">
        <v>86</v>
      </c>
      <c r="B63" s="3" t="s">
        <v>125</v>
      </c>
    </row>
    <row r="64" spans="1:2" ht="15">
      <c r="A64" s="3" t="s">
        <v>88</v>
      </c>
      <c r="B64" s="3" t="s">
        <v>168</v>
      </c>
    </row>
    <row r="65" spans="1:2" ht="15">
      <c r="A65" s="3" t="s">
        <v>89</v>
      </c>
      <c r="B65" s="3" t="s">
        <v>209</v>
      </c>
    </row>
    <row r="66" spans="1:2" ht="15">
      <c r="A66" s="3" t="s">
        <v>90</v>
      </c>
      <c r="B66" s="3" t="s">
        <v>192</v>
      </c>
    </row>
    <row r="67" spans="1:2" ht="15">
      <c r="A67" s="3" t="s">
        <v>91</v>
      </c>
      <c r="B67" s="3" t="s">
        <v>190</v>
      </c>
    </row>
    <row r="68" spans="1:2" ht="15">
      <c r="A68" s="3" t="s">
        <v>92</v>
      </c>
      <c r="B68" s="3" t="s">
        <v>201</v>
      </c>
    </row>
    <row r="69" spans="1:2" ht="15">
      <c r="A69" s="3" t="s">
        <v>93</v>
      </c>
      <c r="B69" s="3" t="s">
        <v>189</v>
      </c>
    </row>
    <row r="70" spans="1:2" ht="15">
      <c r="A70" s="3" t="s">
        <v>94</v>
      </c>
      <c r="B70" s="3" t="s">
        <v>195</v>
      </c>
    </row>
    <row r="71" spans="1:2" ht="15">
      <c r="A71" s="3" t="s">
        <v>95</v>
      </c>
      <c r="B71" s="3" t="s">
        <v>167</v>
      </c>
    </row>
    <row r="72" spans="1:2" ht="15">
      <c r="A72" s="5" t="s">
        <v>97</v>
      </c>
      <c r="B72" s="4" t="s">
        <v>106</v>
      </c>
    </row>
    <row r="73" spans="1:2" ht="15">
      <c r="A73" s="5" t="s">
        <v>96</v>
      </c>
      <c r="B73" s="4" t="s">
        <v>107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5bc7c51-2c79-4029-a697-e81dc0e87d28}">
  <sheetPr>
    <outlinePr summaryBelow="0" summaryRight="0"/>
  </sheetPr>
  <dimension ref="A1:Z43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14.5714285714286" customWidth="1"/>
    <col min="3" max="3" width="38.4285714285714" customWidth="1"/>
    <col min="4" max="4" width="8.28571428571429" customWidth="1"/>
    <col min="5" max="25" width="16.2857142857143" customWidth="1"/>
    <col min="26" max="26" width="8.28571428571429" customWidth="1"/>
  </cols>
  <sheetData>
    <row r="1" spans="1:26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>
      <c r="A4" s="9"/>
      <c r="B4" s="13" t="s">
        <v>114</v>
      </c>
      <c r="C4" s="17" t="s">
        <v>19</v>
      </c>
      <c r="D4" s="28" t="str">
        <f>IF(C4&lt;&gt;"",VLOOKUP(C4,'[40]@Entities'!A2:B81,2,0),"")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>
      <c r="A8" s="11"/>
      <c r="B8" s="11" t="s">
        <v>183</v>
      </c>
      <c r="C8" s="20" t="s">
        <v>918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7.1" customHeight="1">
      <c r="A10" s="2"/>
      <c r="B10" s="38" t="s">
        <v>919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46"/>
      <c r="R10" s="2"/>
      <c r="S10" s="2"/>
      <c r="T10" s="2"/>
      <c r="U10" s="2"/>
      <c r="V10" s="2"/>
      <c r="W10" s="2"/>
      <c r="X10" s="2"/>
      <c r="Y10" s="2"/>
      <c r="Z10" s="2"/>
    </row>
    <row r="11" spans="1:26" ht="15.75">
      <c r="A11" s="2"/>
      <c r="B11" s="49" t="s">
        <v>918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>
      <c r="A12" s="2"/>
      <c r="B12" s="2"/>
      <c r="C12" s="2"/>
      <c r="D12" s="2"/>
      <c r="E12" s="32" t="s">
        <v>215</v>
      </c>
      <c r="F12" s="33"/>
      <c r="G12" s="33"/>
      <c r="H12" s="33"/>
      <c r="I12" s="33"/>
      <c r="J12" s="33"/>
      <c r="K12" s="32"/>
      <c r="L12" s="32" t="s">
        <v>208</v>
      </c>
      <c r="M12" s="33"/>
      <c r="N12" s="33"/>
      <c r="O12" s="33"/>
      <c r="P12" s="33"/>
      <c r="Q12" s="33"/>
      <c r="R12" s="32"/>
      <c r="S12" s="32" t="s">
        <v>211</v>
      </c>
      <c r="T12" s="33"/>
      <c r="U12" s="33"/>
      <c r="V12" s="33"/>
      <c r="W12" s="33"/>
      <c r="X12" s="33"/>
      <c r="Y12" s="32"/>
      <c r="Z12" s="2"/>
    </row>
    <row r="13" spans="1:26" ht="15">
      <c r="A13" s="2"/>
      <c r="B13" s="2"/>
      <c r="C13" s="2"/>
      <c r="D13" s="2"/>
      <c r="E13" s="32" t="s">
        <v>920</v>
      </c>
      <c r="F13" s="32"/>
      <c r="G13" s="32" t="s">
        <v>921</v>
      </c>
      <c r="H13" s="33"/>
      <c r="I13" s="32"/>
      <c r="J13" s="32" t="s">
        <v>922</v>
      </c>
      <c r="K13" s="32" t="s">
        <v>196</v>
      </c>
      <c r="L13" s="32" t="s">
        <v>920</v>
      </c>
      <c r="M13" s="32"/>
      <c r="N13" s="32" t="s">
        <v>921</v>
      </c>
      <c r="O13" s="33"/>
      <c r="P13" s="32"/>
      <c r="Q13" s="32" t="s">
        <v>922</v>
      </c>
      <c r="R13" s="32" t="s">
        <v>196</v>
      </c>
      <c r="S13" s="32" t="s">
        <v>920</v>
      </c>
      <c r="T13" s="32"/>
      <c r="U13" s="32" t="s">
        <v>921</v>
      </c>
      <c r="V13" s="33"/>
      <c r="W13" s="32"/>
      <c r="X13" s="32" t="s">
        <v>922</v>
      </c>
      <c r="Y13" s="32" t="s">
        <v>196</v>
      </c>
      <c r="Z13" s="2"/>
    </row>
    <row r="14" spans="1:26" ht="15">
      <c r="A14" s="2"/>
      <c r="B14" s="2"/>
      <c r="C14" s="2"/>
      <c r="D14" s="2"/>
      <c r="E14" s="16" t="s">
        <v>923</v>
      </c>
      <c r="F14" s="16" t="s">
        <v>924</v>
      </c>
      <c r="G14" s="16" t="s">
        <v>925</v>
      </c>
      <c r="H14" s="16" t="s">
        <v>926</v>
      </c>
      <c r="I14" s="16" t="s">
        <v>416</v>
      </c>
      <c r="J14" s="32"/>
      <c r="K14" s="32"/>
      <c r="L14" s="16" t="s">
        <v>923</v>
      </c>
      <c r="M14" s="16" t="s">
        <v>924</v>
      </c>
      <c r="N14" s="16" t="s">
        <v>925</v>
      </c>
      <c r="O14" s="16" t="s">
        <v>926</v>
      </c>
      <c r="P14" s="16" t="s">
        <v>416</v>
      </c>
      <c r="Q14" s="32"/>
      <c r="R14" s="32"/>
      <c r="S14" s="16" t="s">
        <v>923</v>
      </c>
      <c r="T14" s="16" t="s">
        <v>924</v>
      </c>
      <c r="U14" s="16" t="s">
        <v>925</v>
      </c>
      <c r="V14" s="16" t="s">
        <v>926</v>
      </c>
      <c r="W14" s="16" t="s">
        <v>416</v>
      </c>
      <c r="X14" s="32"/>
      <c r="Y14" s="32"/>
      <c r="Z14" s="2"/>
    </row>
    <row r="15" spans="1:26" ht="14.1" customHeight="1">
      <c r="A15" s="2"/>
      <c r="B15" s="2"/>
      <c r="C15" s="2"/>
      <c r="D15" s="2"/>
      <c r="E15" s="50" t="s">
        <v>1</v>
      </c>
      <c r="F15" s="50" t="s">
        <v>29</v>
      </c>
      <c r="G15" s="50" t="s">
        <v>41</v>
      </c>
      <c r="H15" s="50" t="s">
        <v>45</v>
      </c>
      <c r="I15" s="50" t="s">
        <v>48</v>
      </c>
      <c r="J15" s="50" t="s">
        <v>53</v>
      </c>
      <c r="K15" s="50" t="s">
        <v>58</v>
      </c>
      <c r="L15" s="50" t="s">
        <v>1</v>
      </c>
      <c r="M15" s="50" t="s">
        <v>29</v>
      </c>
      <c r="N15" s="50" t="s">
        <v>41</v>
      </c>
      <c r="O15" s="50" t="s">
        <v>45</v>
      </c>
      <c r="P15" s="50" t="s">
        <v>48</v>
      </c>
      <c r="Q15" s="50" t="s">
        <v>53</v>
      </c>
      <c r="R15" s="50" t="s">
        <v>58</v>
      </c>
      <c r="S15" s="50" t="s">
        <v>1</v>
      </c>
      <c r="T15" s="50" t="s">
        <v>29</v>
      </c>
      <c r="U15" s="50" t="s">
        <v>41</v>
      </c>
      <c r="V15" s="50" t="s">
        <v>45</v>
      </c>
      <c r="W15" s="50" t="s">
        <v>48</v>
      </c>
      <c r="X15" s="50" t="s">
        <v>53</v>
      </c>
      <c r="Y15" s="50" t="s">
        <v>58</v>
      </c>
      <c r="Z15" s="2"/>
    </row>
    <row r="16" spans="1:26" ht="15">
      <c r="A16" s="2"/>
      <c r="B16" s="34" t="s">
        <v>339</v>
      </c>
      <c r="C16" s="12" t="s">
        <v>927</v>
      </c>
      <c r="D16" s="50" t="s">
        <v>1</v>
      </c>
      <c r="E16" s="23">
        <v>6331000</v>
      </c>
      <c r="F16" s="23">
        <v>2000</v>
      </c>
      <c r="G16" s="23">
        <v>406000</v>
      </c>
      <c r="H16" s="23">
        <v>462000</v>
      </c>
      <c r="I16" s="23">
        <v>17000</v>
      </c>
      <c r="J16" s="23">
        <v>63000</v>
      </c>
      <c r="K16" s="23">
        <v>7281000</v>
      </c>
      <c r="L16" s="23">
        <v>7073000</v>
      </c>
      <c r="M16" s="23">
        <v>3000</v>
      </c>
      <c r="N16" s="23">
        <v>192000</v>
      </c>
      <c r="O16" s="23">
        <v>504000</v>
      </c>
      <c r="P16" s="23">
        <v>17000</v>
      </c>
      <c r="Q16" s="23">
        <v>0</v>
      </c>
      <c r="R16" s="23">
        <v>7789000</v>
      </c>
      <c r="S16" s="23">
        <v>8743000</v>
      </c>
      <c r="T16" s="23">
        <v>3000</v>
      </c>
      <c r="U16" s="23">
        <v>203000</v>
      </c>
      <c r="V16" s="23">
        <v>473000</v>
      </c>
      <c r="W16" s="23">
        <v>18000</v>
      </c>
      <c r="X16" s="23">
        <v>61000</v>
      </c>
      <c r="Y16" s="23">
        <v>9501000</v>
      </c>
      <c r="Z16" s="50" t="s">
        <v>1</v>
      </c>
    </row>
    <row r="17" spans="1:26" ht="15">
      <c r="A17" s="2"/>
      <c r="B17" s="35"/>
      <c r="C17" s="12" t="s">
        <v>341</v>
      </c>
      <c r="D17" s="50" t="s">
        <v>29</v>
      </c>
      <c r="E17" s="23">
        <v>3155000</v>
      </c>
      <c r="F17" s="23">
        <v>1161000</v>
      </c>
      <c r="G17" s="23">
        <v>1505000</v>
      </c>
      <c r="H17" s="23">
        <v>181000</v>
      </c>
      <c r="I17" s="23">
        <v>0</v>
      </c>
      <c r="J17" s="23">
        <v>252000</v>
      </c>
      <c r="K17" s="23">
        <v>6254000</v>
      </c>
      <c r="L17" s="23">
        <v>4416000</v>
      </c>
      <c r="M17" s="23">
        <v>1301000</v>
      </c>
      <c r="N17" s="23">
        <v>1588000</v>
      </c>
      <c r="O17" s="23">
        <v>110000</v>
      </c>
      <c r="P17" s="23">
        <v>4000</v>
      </c>
      <c r="Q17" s="23">
        <v>215000</v>
      </c>
      <c r="R17" s="23">
        <v>7634000</v>
      </c>
      <c r="S17" s="23">
        <v>2429000</v>
      </c>
      <c r="T17" s="23">
        <v>1234000</v>
      </c>
      <c r="U17" s="23">
        <v>1526000</v>
      </c>
      <c r="V17" s="23">
        <v>166000</v>
      </c>
      <c r="W17" s="23">
        <v>4000</v>
      </c>
      <c r="X17" s="23">
        <v>224000</v>
      </c>
      <c r="Y17" s="23">
        <v>5583000</v>
      </c>
      <c r="Z17" s="50" t="s">
        <v>29</v>
      </c>
    </row>
    <row r="18" spans="1:26" ht="30.95" customHeight="1">
      <c r="A18" s="2"/>
      <c r="B18" s="35"/>
      <c r="C18" s="12" t="s">
        <v>344</v>
      </c>
      <c r="D18" s="50" t="s">
        <v>41</v>
      </c>
      <c r="E18" s="23">
        <v>173000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173000</v>
      </c>
      <c r="L18" s="23">
        <v>455000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455000</v>
      </c>
      <c r="S18" s="23">
        <v>568000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568000</v>
      </c>
      <c r="Z18" s="50" t="s">
        <v>41</v>
      </c>
    </row>
    <row r="19" spans="1:26" ht="15">
      <c r="A19" s="2"/>
      <c r="B19" s="35"/>
      <c r="C19" s="12" t="s">
        <v>928</v>
      </c>
      <c r="D19" s="50" t="s">
        <v>45</v>
      </c>
      <c r="E19" s="23">
        <v>19129000</v>
      </c>
      <c r="F19" s="23">
        <v>4965000</v>
      </c>
      <c r="G19" s="23">
        <v>993000</v>
      </c>
      <c r="H19" s="23">
        <v>64000</v>
      </c>
      <c r="I19" s="23">
        <v>116000</v>
      </c>
      <c r="J19" s="23">
        <v>281000</v>
      </c>
      <c r="K19" s="23">
        <v>25548000</v>
      </c>
      <c r="L19" s="23">
        <v>18322000</v>
      </c>
      <c r="M19" s="23">
        <v>4551000</v>
      </c>
      <c r="N19" s="23">
        <v>1401000</v>
      </c>
      <c r="O19" s="23">
        <v>123000</v>
      </c>
      <c r="P19" s="23">
        <v>59000</v>
      </c>
      <c r="Q19" s="23">
        <v>112000</v>
      </c>
      <c r="R19" s="23">
        <v>24568000</v>
      </c>
      <c r="S19" s="23">
        <v>17923000</v>
      </c>
      <c r="T19" s="23">
        <v>4490000</v>
      </c>
      <c r="U19" s="23">
        <v>1364000</v>
      </c>
      <c r="V19" s="23">
        <v>131000</v>
      </c>
      <c r="W19" s="23">
        <v>53000</v>
      </c>
      <c r="X19" s="23">
        <v>191000</v>
      </c>
      <c r="Y19" s="23">
        <v>24152000</v>
      </c>
      <c r="Z19" s="50" t="s">
        <v>45</v>
      </c>
    </row>
    <row r="20" spans="1:26" ht="15">
      <c r="A20" s="2"/>
      <c r="B20" s="35"/>
      <c r="C20" s="12" t="s">
        <v>348</v>
      </c>
      <c r="D20" s="50" t="s">
        <v>48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50" t="s">
        <v>48</v>
      </c>
    </row>
    <row r="21" spans="1:26" ht="15">
      <c r="A21" s="2"/>
      <c r="B21" s="35"/>
      <c r="C21" s="12" t="s">
        <v>929</v>
      </c>
      <c r="D21" s="50" t="s">
        <v>53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50" t="s">
        <v>53</v>
      </c>
    </row>
    <row r="22" spans="1:26" ht="15">
      <c r="A22" s="2"/>
      <c r="B22" s="35"/>
      <c r="C22" s="12" t="s">
        <v>350</v>
      </c>
      <c r="D22" s="50" t="s">
        <v>58</v>
      </c>
      <c r="E22" s="25"/>
      <c r="F22" s="25"/>
      <c r="G22" s="25"/>
      <c r="H22" s="25"/>
      <c r="I22" s="25"/>
      <c r="J22" s="23">
        <v>236000</v>
      </c>
      <c r="K22" s="23">
        <v>236000</v>
      </c>
      <c r="L22" s="25"/>
      <c r="M22" s="25"/>
      <c r="N22" s="25"/>
      <c r="O22" s="25"/>
      <c r="P22" s="25"/>
      <c r="Q22" s="23">
        <v>262000</v>
      </c>
      <c r="R22" s="23">
        <v>262000</v>
      </c>
      <c r="S22" s="25"/>
      <c r="T22" s="25"/>
      <c r="U22" s="25"/>
      <c r="V22" s="25"/>
      <c r="W22" s="25"/>
      <c r="X22" s="23">
        <v>248000</v>
      </c>
      <c r="Y22" s="23">
        <v>248000</v>
      </c>
      <c r="Z22" s="50" t="s">
        <v>58</v>
      </c>
    </row>
    <row r="23" spans="1:26" ht="15">
      <c r="A23" s="2"/>
      <c r="B23" s="35"/>
      <c r="C23" s="12" t="s">
        <v>187</v>
      </c>
      <c r="D23" s="50" t="s">
        <v>59</v>
      </c>
      <c r="E23" s="23">
        <v>118000</v>
      </c>
      <c r="F23" s="23">
        <v>4000</v>
      </c>
      <c r="G23" s="23">
        <v>202000</v>
      </c>
      <c r="H23" s="23">
        <v>42000</v>
      </c>
      <c r="I23" s="23">
        <v>4000</v>
      </c>
      <c r="J23" s="23">
        <v>60000</v>
      </c>
      <c r="K23" s="23">
        <v>430000</v>
      </c>
      <c r="L23" s="23">
        <v>44000</v>
      </c>
      <c r="M23" s="23">
        <v>3000</v>
      </c>
      <c r="N23" s="23">
        <v>340000</v>
      </c>
      <c r="O23" s="23">
        <v>31000</v>
      </c>
      <c r="P23" s="23">
        <v>2000</v>
      </c>
      <c r="Q23" s="23">
        <v>82000</v>
      </c>
      <c r="R23" s="23">
        <v>502000</v>
      </c>
      <c r="S23" s="23">
        <v>45000</v>
      </c>
      <c r="T23" s="23">
        <v>1000</v>
      </c>
      <c r="U23" s="23">
        <v>422000</v>
      </c>
      <c r="V23" s="23">
        <v>42000</v>
      </c>
      <c r="W23" s="23">
        <v>3000</v>
      </c>
      <c r="X23" s="23">
        <v>129000</v>
      </c>
      <c r="Y23" s="23">
        <v>642000</v>
      </c>
      <c r="Z23" s="50" t="s">
        <v>59</v>
      </c>
    </row>
    <row r="24" spans="1:26" ht="15">
      <c r="A24" s="2"/>
      <c r="B24" s="35"/>
      <c r="C24" s="12" t="s">
        <v>352</v>
      </c>
      <c r="D24" s="50" t="s">
        <v>87</v>
      </c>
      <c r="E24" s="23">
        <v>464000</v>
      </c>
      <c r="F24" s="23">
        <v>-5000</v>
      </c>
      <c r="G24" s="23">
        <v>16000</v>
      </c>
      <c r="H24" s="23">
        <v>2000</v>
      </c>
      <c r="I24" s="23">
        <v>6000</v>
      </c>
      <c r="J24" s="23">
        <v>51000</v>
      </c>
      <c r="K24" s="23">
        <v>534000</v>
      </c>
      <c r="L24" s="23">
        <v>407000</v>
      </c>
      <c r="M24" s="23">
        <v>1000</v>
      </c>
      <c r="N24" s="23">
        <v>9000</v>
      </c>
      <c r="O24" s="23">
        <v>1000</v>
      </c>
      <c r="P24" s="23">
        <v>0</v>
      </c>
      <c r="Q24" s="23">
        <v>51000</v>
      </c>
      <c r="R24" s="23">
        <v>469000</v>
      </c>
      <c r="S24" s="23">
        <v>577000</v>
      </c>
      <c r="T24" s="23">
        <v>3000</v>
      </c>
      <c r="U24" s="23">
        <v>18000</v>
      </c>
      <c r="V24" s="23">
        <v>0</v>
      </c>
      <c r="W24" s="23">
        <v>0</v>
      </c>
      <c r="X24" s="23">
        <v>24000</v>
      </c>
      <c r="Y24" s="23">
        <v>622000</v>
      </c>
      <c r="Z24" s="50" t="s">
        <v>87</v>
      </c>
    </row>
    <row r="25" spans="1:26" ht="15">
      <c r="A25" s="2"/>
      <c r="B25" s="36"/>
      <c r="C25" s="12" t="s">
        <v>353</v>
      </c>
      <c r="D25" s="50" t="s">
        <v>2</v>
      </c>
      <c r="E25" s="23">
        <v>29370000</v>
      </c>
      <c r="F25" s="23">
        <v>6127000</v>
      </c>
      <c r="G25" s="23">
        <v>3122000</v>
      </c>
      <c r="H25" s="23">
        <v>751000</v>
      </c>
      <c r="I25" s="23">
        <v>143000</v>
      </c>
      <c r="J25" s="23">
        <v>943000</v>
      </c>
      <c r="K25" s="23">
        <v>40456000</v>
      </c>
      <c r="L25" s="23">
        <v>30717000</v>
      </c>
      <c r="M25" s="23">
        <v>5859000</v>
      </c>
      <c r="N25" s="23">
        <v>3530000</v>
      </c>
      <c r="O25" s="23">
        <v>769000</v>
      </c>
      <c r="P25" s="23">
        <v>82000</v>
      </c>
      <c r="Q25" s="23">
        <v>722000</v>
      </c>
      <c r="R25" s="23">
        <v>41679000</v>
      </c>
      <c r="S25" s="23">
        <v>30285000</v>
      </c>
      <c r="T25" s="23">
        <v>5731000</v>
      </c>
      <c r="U25" s="23">
        <v>3533000</v>
      </c>
      <c r="V25" s="23">
        <v>812000</v>
      </c>
      <c r="W25" s="23">
        <v>78000</v>
      </c>
      <c r="X25" s="23">
        <v>877000</v>
      </c>
      <c r="Y25" s="23">
        <v>41316000</v>
      </c>
      <c r="Z25" s="50" t="s">
        <v>2</v>
      </c>
    </row>
    <row r="26" spans="1:26" ht="15">
      <c r="A26" s="2"/>
      <c r="B26" s="34" t="s">
        <v>896</v>
      </c>
      <c r="C26" s="12" t="s">
        <v>355</v>
      </c>
      <c r="D26" s="50" t="s">
        <v>8</v>
      </c>
      <c r="E26" s="23">
        <v>23438000</v>
      </c>
      <c r="F26" s="23">
        <v>986000</v>
      </c>
      <c r="G26" s="23">
        <v>4996000</v>
      </c>
      <c r="H26" s="23">
        <v>1026000</v>
      </c>
      <c r="I26" s="23">
        <v>302000</v>
      </c>
      <c r="J26" s="23">
        <v>281000</v>
      </c>
      <c r="K26" s="23">
        <v>31029000</v>
      </c>
      <c r="L26" s="23">
        <v>24824000</v>
      </c>
      <c r="M26" s="23">
        <v>1012000</v>
      </c>
      <c r="N26" s="23">
        <v>5396000</v>
      </c>
      <c r="O26" s="23">
        <v>1125000</v>
      </c>
      <c r="P26" s="23">
        <v>361000</v>
      </c>
      <c r="Q26" s="23">
        <v>112000</v>
      </c>
      <c r="R26" s="23">
        <v>32830000</v>
      </c>
      <c r="S26" s="23">
        <v>24346000</v>
      </c>
      <c r="T26" s="23">
        <v>887000</v>
      </c>
      <c r="U26" s="23">
        <v>5114000</v>
      </c>
      <c r="V26" s="23">
        <v>1036000</v>
      </c>
      <c r="W26" s="23">
        <v>331000</v>
      </c>
      <c r="X26" s="23">
        <v>191000</v>
      </c>
      <c r="Y26" s="23">
        <v>31905000</v>
      </c>
      <c r="Z26" s="50" t="s">
        <v>8</v>
      </c>
    </row>
    <row r="27" spans="1:26" ht="15">
      <c r="A27" s="2"/>
      <c r="B27" s="35"/>
      <c r="C27" s="12" t="s">
        <v>356</v>
      </c>
      <c r="D27" s="50" t="s">
        <v>12</v>
      </c>
      <c r="E27" s="23">
        <v>55000</v>
      </c>
      <c r="F27" s="23">
        <v>0</v>
      </c>
      <c r="G27" s="23">
        <v>37000</v>
      </c>
      <c r="H27" s="23">
        <v>3000</v>
      </c>
      <c r="I27" s="23">
        <v>2000</v>
      </c>
      <c r="J27" s="23">
        <v>0</v>
      </c>
      <c r="K27" s="23">
        <v>97000</v>
      </c>
      <c r="L27" s="23">
        <v>16000</v>
      </c>
      <c r="M27" s="23">
        <v>0</v>
      </c>
      <c r="N27" s="23">
        <v>141000</v>
      </c>
      <c r="O27" s="23">
        <v>6000</v>
      </c>
      <c r="P27" s="23">
        <v>2000</v>
      </c>
      <c r="Q27" s="23">
        <v>0</v>
      </c>
      <c r="R27" s="23">
        <v>165000</v>
      </c>
      <c r="S27" s="23">
        <v>97000</v>
      </c>
      <c r="T27" s="23">
        <v>0</v>
      </c>
      <c r="U27" s="23">
        <v>199000</v>
      </c>
      <c r="V27" s="23">
        <v>20000</v>
      </c>
      <c r="W27" s="23">
        <v>3000</v>
      </c>
      <c r="X27" s="23">
        <v>0</v>
      </c>
      <c r="Y27" s="23">
        <v>319000</v>
      </c>
      <c r="Z27" s="50" t="s">
        <v>12</v>
      </c>
    </row>
    <row r="28" spans="1:26" ht="15">
      <c r="A28" s="2"/>
      <c r="B28" s="35"/>
      <c r="C28" s="12" t="s">
        <v>357</v>
      </c>
      <c r="D28" s="50" t="s">
        <v>18</v>
      </c>
      <c r="E28" s="23">
        <v>1000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1000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50" t="s">
        <v>18</v>
      </c>
    </row>
    <row r="29" spans="1:26" ht="30.95" customHeight="1">
      <c r="A29" s="2"/>
      <c r="B29" s="35"/>
      <c r="C29" s="12" t="s">
        <v>358</v>
      </c>
      <c r="D29" s="50" t="s">
        <v>21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50" t="s">
        <v>21</v>
      </c>
    </row>
    <row r="30" spans="1:26" ht="15">
      <c r="A30" s="2"/>
      <c r="B30" s="35"/>
      <c r="C30" s="12" t="s">
        <v>912</v>
      </c>
      <c r="D30" s="50" t="s">
        <v>23</v>
      </c>
      <c r="E30" s="23">
        <v>1215000</v>
      </c>
      <c r="F30" s="23">
        <v>2684000</v>
      </c>
      <c r="G30" s="23">
        <v>0</v>
      </c>
      <c r="H30" s="23">
        <v>0</v>
      </c>
      <c r="I30" s="23">
        <v>0</v>
      </c>
      <c r="J30" s="23">
        <v>0</v>
      </c>
      <c r="K30" s="23">
        <v>3899000</v>
      </c>
      <c r="L30" s="23">
        <v>1300000</v>
      </c>
      <c r="M30" s="23">
        <v>2179000</v>
      </c>
      <c r="N30" s="23">
        <v>0</v>
      </c>
      <c r="O30" s="23">
        <v>0</v>
      </c>
      <c r="P30" s="23">
        <v>0</v>
      </c>
      <c r="Q30" s="23">
        <v>0</v>
      </c>
      <c r="R30" s="23">
        <v>3479000</v>
      </c>
      <c r="S30" s="23">
        <v>1304000</v>
      </c>
      <c r="T30" s="23">
        <v>2333000</v>
      </c>
      <c r="U30" s="23">
        <v>0</v>
      </c>
      <c r="V30" s="23">
        <v>0</v>
      </c>
      <c r="W30" s="23">
        <v>0</v>
      </c>
      <c r="X30" s="23">
        <v>0</v>
      </c>
      <c r="Y30" s="23">
        <v>3637000</v>
      </c>
      <c r="Z30" s="50" t="s">
        <v>23</v>
      </c>
    </row>
    <row r="31" spans="1:26" ht="15">
      <c r="A31" s="2"/>
      <c r="B31" s="35"/>
      <c r="C31" s="12" t="s">
        <v>360</v>
      </c>
      <c r="D31" s="50" t="s">
        <v>24</v>
      </c>
      <c r="E31" s="23">
        <v>137000</v>
      </c>
      <c r="F31" s="23">
        <v>9000</v>
      </c>
      <c r="G31" s="23">
        <v>216000</v>
      </c>
      <c r="H31" s="23">
        <v>65000</v>
      </c>
      <c r="I31" s="23">
        <v>4000</v>
      </c>
      <c r="J31" s="23">
        <v>61000</v>
      </c>
      <c r="K31" s="23">
        <v>492000</v>
      </c>
      <c r="L31" s="23">
        <v>51000</v>
      </c>
      <c r="M31" s="23">
        <v>10000</v>
      </c>
      <c r="N31" s="23">
        <v>226000</v>
      </c>
      <c r="O31" s="23">
        <v>37000</v>
      </c>
      <c r="P31" s="23">
        <v>2000</v>
      </c>
      <c r="Q31" s="23">
        <v>82000</v>
      </c>
      <c r="R31" s="23">
        <v>408000</v>
      </c>
      <c r="S31" s="23">
        <v>47000</v>
      </c>
      <c r="T31" s="23">
        <v>8000</v>
      </c>
      <c r="U31" s="23">
        <v>248000</v>
      </c>
      <c r="V31" s="23">
        <v>47000</v>
      </c>
      <c r="W31" s="23">
        <v>1000</v>
      </c>
      <c r="X31" s="23">
        <v>131000</v>
      </c>
      <c r="Y31" s="23">
        <v>482000</v>
      </c>
      <c r="Z31" s="50" t="s">
        <v>24</v>
      </c>
    </row>
    <row r="32" spans="1:26" ht="15">
      <c r="A32" s="2"/>
      <c r="B32" s="35"/>
      <c r="C32" s="12" t="s">
        <v>361</v>
      </c>
      <c r="D32" s="50" t="s">
        <v>25</v>
      </c>
      <c r="E32" s="23">
        <v>1584000</v>
      </c>
      <c r="F32" s="23">
        <v>675000</v>
      </c>
      <c r="G32" s="23">
        <v>3000</v>
      </c>
      <c r="H32" s="23">
        <v>6000</v>
      </c>
      <c r="I32" s="23">
        <v>0</v>
      </c>
      <c r="J32" s="23">
        <v>9000</v>
      </c>
      <c r="K32" s="23">
        <v>2277000</v>
      </c>
      <c r="L32" s="23">
        <v>1438000</v>
      </c>
      <c r="M32" s="23">
        <v>831000</v>
      </c>
      <c r="N32" s="23">
        <v>1000</v>
      </c>
      <c r="O32" s="23">
        <v>0</v>
      </c>
      <c r="P32" s="23">
        <v>0</v>
      </c>
      <c r="Q32" s="23">
        <v>9000</v>
      </c>
      <c r="R32" s="23">
        <v>2279000</v>
      </c>
      <c r="S32" s="23">
        <v>1756000</v>
      </c>
      <c r="T32" s="23">
        <v>700000</v>
      </c>
      <c r="U32" s="23">
        <v>7000</v>
      </c>
      <c r="V32" s="23">
        <v>3000</v>
      </c>
      <c r="W32" s="23">
        <v>0</v>
      </c>
      <c r="X32" s="23">
        <v>9000</v>
      </c>
      <c r="Y32" s="23">
        <v>2475000</v>
      </c>
      <c r="Z32" s="50" t="s">
        <v>25</v>
      </c>
    </row>
    <row r="33" spans="1:26" ht="15">
      <c r="A33" s="2"/>
      <c r="B33" s="36"/>
      <c r="C33" s="12" t="s">
        <v>363</v>
      </c>
      <c r="D33" s="50" t="s">
        <v>27</v>
      </c>
      <c r="E33" s="23">
        <v>26430000</v>
      </c>
      <c r="F33" s="23">
        <v>4354000</v>
      </c>
      <c r="G33" s="23">
        <v>5252000</v>
      </c>
      <c r="H33" s="23">
        <v>1100000</v>
      </c>
      <c r="I33" s="23">
        <v>308000</v>
      </c>
      <c r="J33" s="23">
        <v>351000</v>
      </c>
      <c r="K33" s="23">
        <v>37795000</v>
      </c>
      <c r="L33" s="23">
        <v>27629000</v>
      </c>
      <c r="M33" s="23">
        <v>4032000</v>
      </c>
      <c r="N33" s="23">
        <v>5764000</v>
      </c>
      <c r="O33" s="23">
        <v>1168000</v>
      </c>
      <c r="P33" s="23">
        <v>365000</v>
      </c>
      <c r="Q33" s="23">
        <v>203000</v>
      </c>
      <c r="R33" s="23">
        <v>39161000</v>
      </c>
      <c r="S33" s="23">
        <v>27550000</v>
      </c>
      <c r="T33" s="23">
        <v>3928000</v>
      </c>
      <c r="U33" s="23">
        <v>5568000</v>
      </c>
      <c r="V33" s="23">
        <v>1106000</v>
      </c>
      <c r="W33" s="23">
        <v>335000</v>
      </c>
      <c r="X33" s="23">
        <v>331000</v>
      </c>
      <c r="Y33" s="23">
        <v>38818000</v>
      </c>
      <c r="Z33" s="50" t="s">
        <v>27</v>
      </c>
    </row>
    <row r="34" spans="1:26" ht="15">
      <c r="A34" s="2"/>
      <c r="B34" s="36" t="s">
        <v>930</v>
      </c>
      <c r="C34" s="36"/>
      <c r="D34" s="50" t="s">
        <v>28</v>
      </c>
      <c r="E34" s="23">
        <v>2940000</v>
      </c>
      <c r="F34" s="23">
        <v>1773000</v>
      </c>
      <c r="G34" s="23">
        <v>-2130000</v>
      </c>
      <c r="H34" s="23">
        <v>-349000</v>
      </c>
      <c r="I34" s="23">
        <v>-165000</v>
      </c>
      <c r="J34" s="23">
        <v>592000</v>
      </c>
      <c r="K34" s="23">
        <v>2661000</v>
      </c>
      <c r="L34" s="23">
        <v>3088000</v>
      </c>
      <c r="M34" s="23">
        <v>1827000</v>
      </c>
      <c r="N34" s="23">
        <v>-2234000</v>
      </c>
      <c r="O34" s="23">
        <v>-399000</v>
      </c>
      <c r="P34" s="23">
        <v>-283000</v>
      </c>
      <c r="Q34" s="23">
        <v>519000</v>
      </c>
      <c r="R34" s="23">
        <v>2518000</v>
      </c>
      <c r="S34" s="23">
        <v>2735000</v>
      </c>
      <c r="T34" s="23">
        <v>1803000</v>
      </c>
      <c r="U34" s="23">
        <v>-2035000</v>
      </c>
      <c r="V34" s="23">
        <v>-294000</v>
      </c>
      <c r="W34" s="23">
        <v>-257000</v>
      </c>
      <c r="X34" s="23">
        <v>546000</v>
      </c>
      <c r="Y34" s="23">
        <v>2498000</v>
      </c>
      <c r="Z34" s="50" t="s">
        <v>28</v>
      </c>
    </row>
    <row r="35" spans="1:26" ht="15">
      <c r="A35" s="2"/>
      <c r="B35" s="34" t="s">
        <v>931</v>
      </c>
      <c r="C35" s="12" t="s">
        <v>932</v>
      </c>
      <c r="D35" s="50" t="s">
        <v>30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50" t="s">
        <v>30</v>
      </c>
    </row>
    <row r="36" spans="1:26" ht="15">
      <c r="A36" s="2"/>
      <c r="B36" s="35"/>
      <c r="C36" s="12" t="s">
        <v>933</v>
      </c>
      <c r="D36" s="50" t="s">
        <v>33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50" t="s">
        <v>33</v>
      </c>
    </row>
    <row r="37" spans="1:26" ht="15">
      <c r="A37" s="2"/>
      <c r="B37" s="36"/>
      <c r="C37" s="12" t="s">
        <v>934</v>
      </c>
      <c r="D37" s="50" t="s">
        <v>34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50" t="s">
        <v>34</v>
      </c>
    </row>
    <row r="38" spans="1:26" ht="15">
      <c r="A38" s="2"/>
      <c r="B38" s="34" t="s">
        <v>935</v>
      </c>
      <c r="C38" s="12" t="s">
        <v>932</v>
      </c>
      <c r="D38" s="50" t="s">
        <v>36</v>
      </c>
      <c r="E38" s="23">
        <v>-1906000</v>
      </c>
      <c r="F38" s="23">
        <v>-679000</v>
      </c>
      <c r="G38" s="23">
        <v>2100000</v>
      </c>
      <c r="H38" s="23">
        <v>321000</v>
      </c>
      <c r="I38" s="23">
        <v>164000</v>
      </c>
      <c r="J38" s="23">
        <v>0</v>
      </c>
      <c r="K38" s="23">
        <v>0</v>
      </c>
      <c r="L38" s="23">
        <v>-1765000</v>
      </c>
      <c r="M38" s="23">
        <v>-1083000</v>
      </c>
      <c r="N38" s="23">
        <v>2143000</v>
      </c>
      <c r="O38" s="23">
        <v>422000</v>
      </c>
      <c r="P38" s="23">
        <v>283000</v>
      </c>
      <c r="Q38" s="23">
        <v>0</v>
      </c>
      <c r="R38" s="23">
        <v>0</v>
      </c>
      <c r="S38" s="23">
        <v>-1599000</v>
      </c>
      <c r="T38" s="23">
        <v>-682000</v>
      </c>
      <c r="U38" s="23">
        <v>1765000</v>
      </c>
      <c r="V38" s="23">
        <v>254000</v>
      </c>
      <c r="W38" s="23">
        <v>262000</v>
      </c>
      <c r="X38" s="23">
        <v>0</v>
      </c>
      <c r="Y38" s="23">
        <v>0</v>
      </c>
      <c r="Z38" s="50" t="s">
        <v>36</v>
      </c>
    </row>
    <row r="39" spans="1:26" ht="15">
      <c r="A39" s="2"/>
      <c r="B39" s="35"/>
      <c r="C39" s="12" t="s">
        <v>936</v>
      </c>
      <c r="D39" s="50" t="s">
        <v>311</v>
      </c>
      <c r="E39" s="23">
        <v>127000</v>
      </c>
      <c r="F39" s="23">
        <v>0</v>
      </c>
      <c r="G39" s="23">
        <v>-149000</v>
      </c>
      <c r="H39" s="23">
        <v>20000</v>
      </c>
      <c r="I39" s="23">
        <v>2000</v>
      </c>
      <c r="J39" s="23">
        <v>0</v>
      </c>
      <c r="K39" s="23">
        <v>0</v>
      </c>
      <c r="L39" s="23">
        <v>-184000</v>
      </c>
      <c r="M39" s="23">
        <v>0</v>
      </c>
      <c r="N39" s="23">
        <v>178000</v>
      </c>
      <c r="O39" s="23">
        <v>6000</v>
      </c>
      <c r="P39" s="23">
        <v>0</v>
      </c>
      <c r="Q39" s="23">
        <v>0</v>
      </c>
      <c r="R39" s="23">
        <v>0</v>
      </c>
      <c r="S39" s="23">
        <v>-254000</v>
      </c>
      <c r="T39" s="23">
        <v>0</v>
      </c>
      <c r="U39" s="23">
        <v>199000</v>
      </c>
      <c r="V39" s="23">
        <v>55000</v>
      </c>
      <c r="W39" s="23">
        <v>0</v>
      </c>
      <c r="X39" s="23">
        <v>0</v>
      </c>
      <c r="Y39" s="23">
        <v>0</v>
      </c>
      <c r="Z39" s="50" t="s">
        <v>311</v>
      </c>
    </row>
    <row r="40" spans="1:26" ht="15">
      <c r="A40" s="2"/>
      <c r="B40" s="36"/>
      <c r="C40" s="12" t="s">
        <v>937</v>
      </c>
      <c r="D40" s="50" t="s">
        <v>313</v>
      </c>
      <c r="E40" s="23">
        <v>-295000</v>
      </c>
      <c r="F40" s="23">
        <v>0</v>
      </c>
      <c r="G40" s="23">
        <v>314000</v>
      </c>
      <c r="H40" s="23">
        <v>-19000</v>
      </c>
      <c r="I40" s="23">
        <v>0</v>
      </c>
      <c r="J40" s="23">
        <v>0</v>
      </c>
      <c r="K40" s="23">
        <v>0</v>
      </c>
      <c r="L40" s="23">
        <v>44000</v>
      </c>
      <c r="M40" s="23">
        <v>0</v>
      </c>
      <c r="N40" s="23">
        <v>1000</v>
      </c>
      <c r="O40" s="23">
        <v>-45000</v>
      </c>
      <c r="P40" s="23">
        <v>0</v>
      </c>
      <c r="Q40" s="23">
        <v>0</v>
      </c>
      <c r="R40" s="23">
        <v>0</v>
      </c>
      <c r="S40" s="23">
        <v>-98000</v>
      </c>
      <c r="T40" s="23">
        <v>0</v>
      </c>
      <c r="U40" s="23">
        <v>125000</v>
      </c>
      <c r="V40" s="23">
        <v>-27000</v>
      </c>
      <c r="W40" s="23">
        <v>0</v>
      </c>
      <c r="X40" s="23">
        <v>0</v>
      </c>
      <c r="Y40" s="23">
        <v>0</v>
      </c>
      <c r="Z40" s="50" t="s">
        <v>313</v>
      </c>
    </row>
    <row r="41" spans="1:26" ht="15">
      <c r="A41" s="2"/>
      <c r="B41" s="36" t="s">
        <v>938</v>
      </c>
      <c r="C41" s="36"/>
      <c r="D41" s="50" t="s">
        <v>315</v>
      </c>
      <c r="E41" s="23">
        <v>866000</v>
      </c>
      <c r="F41" s="23">
        <v>1094000</v>
      </c>
      <c r="G41" s="23">
        <v>135000</v>
      </c>
      <c r="H41" s="23">
        <v>-27000</v>
      </c>
      <c r="I41" s="23">
        <v>1000</v>
      </c>
      <c r="J41" s="23">
        <v>592000</v>
      </c>
      <c r="K41" s="23">
        <v>2661000</v>
      </c>
      <c r="L41" s="23">
        <v>1183000</v>
      </c>
      <c r="M41" s="23">
        <v>744000</v>
      </c>
      <c r="N41" s="23">
        <v>88000</v>
      </c>
      <c r="O41" s="23">
        <v>-16000</v>
      </c>
      <c r="P41" s="23">
        <v>0</v>
      </c>
      <c r="Q41" s="23">
        <v>519000</v>
      </c>
      <c r="R41" s="23">
        <v>2518000</v>
      </c>
      <c r="S41" s="23">
        <v>784000</v>
      </c>
      <c r="T41" s="23">
        <v>1121000</v>
      </c>
      <c r="U41" s="23">
        <v>54000</v>
      </c>
      <c r="V41" s="23">
        <v>-12000</v>
      </c>
      <c r="W41" s="23">
        <v>5000</v>
      </c>
      <c r="X41" s="23">
        <v>546000</v>
      </c>
      <c r="Y41" s="23">
        <v>2498000</v>
      </c>
      <c r="Z41" s="50" t="s">
        <v>315</v>
      </c>
    </row>
    <row r="42" spans="1:26" ht="15">
      <c r="A42" s="2"/>
      <c r="B42" s="36" t="s">
        <v>939</v>
      </c>
      <c r="C42" s="36"/>
      <c r="D42" s="50" t="s">
        <v>317</v>
      </c>
      <c r="E42" s="23">
        <v>245000</v>
      </c>
      <c r="F42" s="23">
        <v>0</v>
      </c>
      <c r="G42" s="23">
        <v>-241000</v>
      </c>
      <c r="H42" s="23">
        <v>-8000</v>
      </c>
      <c r="I42" s="23">
        <v>4000</v>
      </c>
      <c r="J42" s="23">
        <v>0</v>
      </c>
      <c r="K42" s="23">
        <v>0</v>
      </c>
      <c r="L42" s="23">
        <v>-316000</v>
      </c>
      <c r="M42" s="23">
        <v>0</v>
      </c>
      <c r="N42" s="23">
        <v>291000</v>
      </c>
      <c r="O42" s="23">
        <v>25000</v>
      </c>
      <c r="P42" s="23">
        <v>0</v>
      </c>
      <c r="Q42" s="23">
        <v>0</v>
      </c>
      <c r="R42" s="23">
        <v>0</v>
      </c>
      <c r="S42" s="23">
        <v>-291000</v>
      </c>
      <c r="T42" s="23">
        <v>0</v>
      </c>
      <c r="U42" s="23">
        <v>210000</v>
      </c>
      <c r="V42" s="23">
        <v>81000</v>
      </c>
      <c r="W42" s="23">
        <v>0</v>
      </c>
      <c r="X42" s="23">
        <v>0</v>
      </c>
      <c r="Y42" s="23">
        <v>0</v>
      </c>
      <c r="Z42" s="50" t="s">
        <v>317</v>
      </c>
    </row>
    <row r="43" spans="1:26" ht="15">
      <c r="A43" s="2"/>
      <c r="B43" s="34" t="s">
        <v>940</v>
      </c>
      <c r="C43" s="34"/>
      <c r="D43" s="51" t="s">
        <v>367</v>
      </c>
      <c r="E43" s="24">
        <v>-653000</v>
      </c>
      <c r="F43" s="24">
        <v>0</v>
      </c>
      <c r="G43" s="24">
        <v>564000</v>
      </c>
      <c r="H43" s="24">
        <v>86000</v>
      </c>
      <c r="I43" s="24">
        <v>3000</v>
      </c>
      <c r="J43" s="24">
        <v>0</v>
      </c>
      <c r="K43" s="24">
        <v>0</v>
      </c>
      <c r="L43" s="24">
        <v>231000</v>
      </c>
      <c r="M43" s="24">
        <v>0</v>
      </c>
      <c r="N43" s="24">
        <v>176000</v>
      </c>
      <c r="O43" s="24">
        <v>-407000</v>
      </c>
      <c r="P43" s="24">
        <v>0</v>
      </c>
      <c r="Q43" s="24">
        <v>0</v>
      </c>
      <c r="R43" s="24">
        <v>0</v>
      </c>
      <c r="S43" s="24">
        <v>-1379000</v>
      </c>
      <c r="T43" s="24">
        <v>0</v>
      </c>
      <c r="U43" s="24">
        <v>1279000</v>
      </c>
      <c r="V43" s="24">
        <v>100000</v>
      </c>
      <c r="W43" s="24">
        <v>0</v>
      </c>
      <c r="X43" s="24">
        <v>0</v>
      </c>
      <c r="Y43" s="24">
        <v>0</v>
      </c>
      <c r="Z43" s="51" t="s">
        <v>367</v>
      </c>
    </row>
  </sheetData>
  <mergeCells count="27">
    <mergeCell ref="B35:B37"/>
    <mergeCell ref="B38:B40"/>
    <mergeCell ref="B41:C41"/>
    <mergeCell ref="B42:C42"/>
    <mergeCell ref="B43:C43"/>
    <mergeCell ref="U13:W13"/>
    <mergeCell ref="X13:X14"/>
    <mergeCell ref="Y13:Y14"/>
    <mergeCell ref="B16:B25"/>
    <mergeCell ref="B26:B33"/>
    <mergeCell ref="B34:C34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A1:C1"/>
    <mergeCell ref="A2:C2"/>
    <mergeCell ref="D4:E4"/>
    <mergeCell ref="B10:Q10"/>
    <mergeCell ref="E12:K12"/>
    <mergeCell ref="L12:R12"/>
  </mergeCells>
  <dataValidations count="1">
    <dataValidation type="list" allowBlank="1" showInputMessage="1" showErrorMessage="1" sqref="C8">
      <formula1>'[40]@lists'!#REF!</formula1>
    </dataValidation>
  </dataValidation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8d17b7f-12f5-4a6d-a551-263771ece0e3}">
  <sheetPr>
    <outlinePr summaryBelow="0" summaryRight="0"/>
  </sheetPr>
  <dimension ref="A1:U36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11.1428571428571" customWidth="1"/>
    <col min="3" max="4" width="21.5714285714286" customWidth="1"/>
    <col min="5" max="5" width="8.28571428571429" customWidth="1"/>
    <col min="6" max="20" width="16.2857142857143" customWidth="1"/>
    <col min="21" max="21" width="8.28571428571429" customWidth="1"/>
  </cols>
  <sheetData>
    <row r="1" spans="1:21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5">
      <c r="A4" s="9"/>
      <c r="B4" s="13" t="s">
        <v>114</v>
      </c>
      <c r="C4" s="17" t="s">
        <v>19</v>
      </c>
      <c r="D4" s="28" t="str">
        <f>IF(C4&lt;&gt;"",VLOOKUP(C4,'[39]@Entities'!A2:B81,2,0),"")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14.1" customHeight="1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15">
      <c r="A8" s="11"/>
      <c r="B8" s="11" t="s">
        <v>183</v>
      </c>
      <c r="C8" s="20" t="s">
        <v>900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4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18" customHeight="1">
      <c r="A10" s="2"/>
      <c r="B10" s="30" t="s">
        <v>901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56"/>
      <c r="N10" s="2"/>
      <c r="O10" s="2"/>
      <c r="P10" s="2"/>
      <c r="Q10" s="2"/>
      <c r="R10" s="2"/>
      <c r="S10" s="2"/>
      <c r="T10" s="2"/>
      <c r="U10" s="2"/>
    </row>
    <row r="11" spans="1:21" ht="15">
      <c r="A11" s="2"/>
      <c r="B11" s="1" t="s">
        <v>900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15">
      <c r="A12" s="2"/>
      <c r="B12" s="2"/>
      <c r="C12" s="2"/>
      <c r="D12" s="2"/>
      <c r="E12" s="2"/>
      <c r="F12" s="32" t="s">
        <v>215</v>
      </c>
      <c r="G12" s="33"/>
      <c r="H12" s="33"/>
      <c r="I12" s="33"/>
      <c r="J12" s="32"/>
      <c r="K12" s="32" t="s">
        <v>208</v>
      </c>
      <c r="L12" s="33"/>
      <c r="M12" s="33"/>
      <c r="N12" s="33"/>
      <c r="O12" s="32"/>
      <c r="P12" s="32" t="s">
        <v>211</v>
      </c>
      <c r="Q12" s="33"/>
      <c r="R12" s="33"/>
      <c r="S12" s="33"/>
      <c r="T12" s="32"/>
      <c r="U12" s="2"/>
    </row>
    <row r="13" spans="1:21" ht="15">
      <c r="A13" s="2"/>
      <c r="B13" s="2"/>
      <c r="C13" s="2"/>
      <c r="D13" s="2"/>
      <c r="E13" s="2"/>
      <c r="F13" s="16" t="s">
        <v>902</v>
      </c>
      <c r="G13" s="16" t="s">
        <v>903</v>
      </c>
      <c r="H13" s="16" t="s">
        <v>904</v>
      </c>
      <c r="I13" s="16" t="s">
        <v>905</v>
      </c>
      <c r="J13" s="16" t="s">
        <v>188</v>
      </c>
      <c r="K13" s="16" t="s">
        <v>902</v>
      </c>
      <c r="L13" s="16" t="s">
        <v>903</v>
      </c>
      <c r="M13" s="16" t="s">
        <v>904</v>
      </c>
      <c r="N13" s="16" t="s">
        <v>905</v>
      </c>
      <c r="O13" s="16" t="s">
        <v>188</v>
      </c>
      <c r="P13" s="16" t="s">
        <v>902</v>
      </c>
      <c r="Q13" s="16" t="s">
        <v>903</v>
      </c>
      <c r="R13" s="16" t="s">
        <v>904</v>
      </c>
      <c r="S13" s="16" t="s">
        <v>905</v>
      </c>
      <c r="T13" s="16" t="s">
        <v>188</v>
      </c>
      <c r="U13" s="2"/>
    </row>
    <row r="14" spans="1:21" ht="14.1" customHeight="1">
      <c r="A14" s="2"/>
      <c r="B14" s="2"/>
      <c r="C14" s="2"/>
      <c r="D14" s="2"/>
      <c r="E14" s="2"/>
      <c r="F14" s="22" t="s">
        <v>1</v>
      </c>
      <c r="G14" s="22" t="s">
        <v>29</v>
      </c>
      <c r="H14" s="22" t="s">
        <v>41</v>
      </c>
      <c r="I14" s="22" t="s">
        <v>45</v>
      </c>
      <c r="J14" s="22" t="s">
        <v>48</v>
      </c>
      <c r="K14" s="22" t="s">
        <v>1</v>
      </c>
      <c r="L14" s="22" t="s">
        <v>29</v>
      </c>
      <c r="M14" s="22" t="s">
        <v>41</v>
      </c>
      <c r="N14" s="22" t="s">
        <v>45</v>
      </c>
      <c r="O14" s="22" t="s">
        <v>48</v>
      </c>
      <c r="P14" s="22" t="s">
        <v>1</v>
      </c>
      <c r="Q14" s="22" t="s">
        <v>29</v>
      </c>
      <c r="R14" s="22" t="s">
        <v>41</v>
      </c>
      <c r="S14" s="22" t="s">
        <v>45</v>
      </c>
      <c r="T14" s="22" t="s">
        <v>48</v>
      </c>
      <c r="U14" s="2"/>
    </row>
    <row r="15" spans="1:21" ht="15">
      <c r="A15" s="2"/>
      <c r="B15" s="34" t="s">
        <v>339</v>
      </c>
      <c r="C15" s="36" t="s">
        <v>906</v>
      </c>
      <c r="D15" s="36"/>
      <c r="E15" s="22" t="s">
        <v>1</v>
      </c>
      <c r="F15" s="23">
        <v>7218000</v>
      </c>
      <c r="G15" s="23">
        <v>1734000</v>
      </c>
      <c r="H15" s="23">
        <v>0</v>
      </c>
      <c r="I15" s="23">
        <v>5484000</v>
      </c>
      <c r="J15" s="23">
        <v>7218000</v>
      </c>
      <c r="K15" s="23">
        <v>7789000</v>
      </c>
      <c r="L15" s="23">
        <v>2027000</v>
      </c>
      <c r="M15" s="23">
        <v>0</v>
      </c>
      <c r="N15" s="23">
        <v>5762000</v>
      </c>
      <c r="O15" s="23">
        <v>7789000</v>
      </c>
      <c r="P15" s="23">
        <v>9440000</v>
      </c>
      <c r="Q15" s="23">
        <v>2049000</v>
      </c>
      <c r="R15" s="23">
        <v>0</v>
      </c>
      <c r="S15" s="23">
        <v>7391000</v>
      </c>
      <c r="T15" s="23">
        <v>9440000</v>
      </c>
      <c r="U15" s="22" t="s">
        <v>1</v>
      </c>
    </row>
    <row r="16" spans="1:21" ht="15">
      <c r="A16" s="2"/>
      <c r="B16" s="35"/>
      <c r="C16" s="36" t="s">
        <v>341</v>
      </c>
      <c r="D16" s="36"/>
      <c r="E16" s="22" t="s">
        <v>29</v>
      </c>
      <c r="F16" s="23">
        <v>6254000</v>
      </c>
      <c r="G16" s="23">
        <v>4314000</v>
      </c>
      <c r="H16" s="23">
        <v>1618000</v>
      </c>
      <c r="I16" s="23">
        <v>322000</v>
      </c>
      <c r="J16" s="23">
        <v>6254000</v>
      </c>
      <c r="K16" s="23">
        <v>7634000</v>
      </c>
      <c r="L16" s="23">
        <v>5690000</v>
      </c>
      <c r="M16" s="23">
        <v>1696000</v>
      </c>
      <c r="N16" s="23">
        <v>248000</v>
      </c>
      <c r="O16" s="23">
        <v>7634000</v>
      </c>
      <c r="P16" s="23">
        <v>5583000</v>
      </c>
      <c r="Q16" s="23">
        <v>3632000</v>
      </c>
      <c r="R16" s="23">
        <v>1713000</v>
      </c>
      <c r="S16" s="23">
        <v>238000</v>
      </c>
      <c r="T16" s="23">
        <v>5583000</v>
      </c>
      <c r="U16" s="22" t="s">
        <v>29</v>
      </c>
    </row>
    <row r="17" spans="1:21" ht="15">
      <c r="A17" s="2"/>
      <c r="B17" s="35"/>
      <c r="C17" s="36" t="s">
        <v>865</v>
      </c>
      <c r="D17" s="36"/>
      <c r="E17" s="22" t="s">
        <v>41</v>
      </c>
      <c r="F17" s="23">
        <v>173000</v>
      </c>
      <c r="G17" s="23">
        <v>173000</v>
      </c>
      <c r="H17" s="23">
        <v>0</v>
      </c>
      <c r="I17" s="23">
        <v>0</v>
      </c>
      <c r="J17" s="23">
        <v>173000</v>
      </c>
      <c r="K17" s="23">
        <v>455000</v>
      </c>
      <c r="L17" s="23">
        <v>455000</v>
      </c>
      <c r="M17" s="23">
        <v>0</v>
      </c>
      <c r="N17" s="23">
        <v>0</v>
      </c>
      <c r="O17" s="23">
        <v>455000</v>
      </c>
      <c r="P17" s="23">
        <v>568000</v>
      </c>
      <c r="Q17" s="23">
        <v>568000</v>
      </c>
      <c r="R17" s="23">
        <v>0</v>
      </c>
      <c r="S17" s="23">
        <v>0</v>
      </c>
      <c r="T17" s="23">
        <v>568000</v>
      </c>
      <c r="U17" s="22" t="s">
        <v>41</v>
      </c>
    </row>
    <row r="18" spans="1:21" ht="15">
      <c r="A18" s="2"/>
      <c r="B18" s="35"/>
      <c r="C18" s="36" t="s">
        <v>347</v>
      </c>
      <c r="D18" s="36"/>
      <c r="E18" s="22" t="s">
        <v>45</v>
      </c>
      <c r="F18" s="23">
        <v>25548000</v>
      </c>
      <c r="G18" s="23">
        <v>989000</v>
      </c>
      <c r="H18" s="23">
        <v>0</v>
      </c>
      <c r="I18" s="23">
        <v>24399000</v>
      </c>
      <c r="J18" s="23">
        <v>25388000</v>
      </c>
      <c r="K18" s="23">
        <v>24568000</v>
      </c>
      <c r="L18" s="23">
        <v>767000</v>
      </c>
      <c r="M18" s="23">
        <v>0</v>
      </c>
      <c r="N18" s="23">
        <v>23562000</v>
      </c>
      <c r="O18" s="23">
        <v>24329000</v>
      </c>
      <c r="P18" s="23">
        <v>24152000</v>
      </c>
      <c r="Q18" s="23">
        <v>786000</v>
      </c>
      <c r="R18" s="23">
        <v>0</v>
      </c>
      <c r="S18" s="23">
        <v>23029000</v>
      </c>
      <c r="T18" s="23">
        <v>23815000</v>
      </c>
      <c r="U18" s="22" t="s">
        <v>45</v>
      </c>
    </row>
    <row r="19" spans="1:21" ht="15">
      <c r="A19" s="2"/>
      <c r="B19" s="35"/>
      <c r="C19" s="36" t="s">
        <v>348</v>
      </c>
      <c r="D19" s="36"/>
      <c r="E19" s="22" t="s">
        <v>48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2" t="s">
        <v>48</v>
      </c>
    </row>
    <row r="20" spans="1:21" ht="15">
      <c r="A20" s="2"/>
      <c r="B20" s="35"/>
      <c r="C20" s="36" t="s">
        <v>187</v>
      </c>
      <c r="D20" s="36"/>
      <c r="E20" s="22" t="s">
        <v>53</v>
      </c>
      <c r="F20" s="23">
        <v>430000</v>
      </c>
      <c r="G20" s="23">
        <v>56000</v>
      </c>
      <c r="H20" s="23">
        <v>345000</v>
      </c>
      <c r="I20" s="23">
        <v>29000</v>
      </c>
      <c r="J20" s="23">
        <v>430000</v>
      </c>
      <c r="K20" s="23">
        <v>502000</v>
      </c>
      <c r="L20" s="23">
        <v>94000</v>
      </c>
      <c r="M20" s="23">
        <v>371000</v>
      </c>
      <c r="N20" s="23">
        <v>37000</v>
      </c>
      <c r="O20" s="23">
        <v>502000</v>
      </c>
      <c r="P20" s="23">
        <v>642000</v>
      </c>
      <c r="Q20" s="23">
        <v>105000</v>
      </c>
      <c r="R20" s="23">
        <v>449000</v>
      </c>
      <c r="S20" s="23">
        <v>88000</v>
      </c>
      <c r="T20" s="23">
        <v>642000</v>
      </c>
      <c r="U20" s="22" t="s">
        <v>53</v>
      </c>
    </row>
    <row r="21" spans="1:21" ht="15">
      <c r="A21" s="2"/>
      <c r="B21" s="35"/>
      <c r="C21" s="36" t="s">
        <v>907</v>
      </c>
      <c r="D21" s="36"/>
      <c r="E21" s="22" t="s">
        <v>58</v>
      </c>
      <c r="F21" s="23">
        <v>156000</v>
      </c>
      <c r="G21" s="23">
        <v>4000</v>
      </c>
      <c r="H21" s="23">
        <v>0</v>
      </c>
      <c r="I21" s="23">
        <v>152000</v>
      </c>
      <c r="J21" s="23">
        <v>156000</v>
      </c>
      <c r="K21" s="23">
        <v>109000</v>
      </c>
      <c r="L21" s="23">
        <v>1000</v>
      </c>
      <c r="M21" s="23">
        <v>0</v>
      </c>
      <c r="N21" s="23">
        <v>108000</v>
      </c>
      <c r="O21" s="23">
        <v>109000</v>
      </c>
      <c r="P21" s="23">
        <v>255000</v>
      </c>
      <c r="Q21" s="23">
        <v>7000</v>
      </c>
      <c r="R21" s="23">
        <v>0</v>
      </c>
      <c r="S21" s="23">
        <v>248000</v>
      </c>
      <c r="T21" s="23">
        <v>255000</v>
      </c>
      <c r="U21" s="22" t="s">
        <v>58</v>
      </c>
    </row>
    <row r="22" spans="1:21" ht="15">
      <c r="A22" s="2"/>
      <c r="B22" s="35"/>
      <c r="C22" s="36" t="s">
        <v>908</v>
      </c>
      <c r="D22" s="36"/>
      <c r="E22" s="22" t="s">
        <v>59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2" t="s">
        <v>59</v>
      </c>
    </row>
    <row r="23" spans="1:21" ht="15">
      <c r="A23" s="2"/>
      <c r="B23" s="35"/>
      <c r="C23" s="36" t="s">
        <v>909</v>
      </c>
      <c r="D23" s="34"/>
      <c r="E23" s="22" t="s">
        <v>87</v>
      </c>
      <c r="F23" s="23">
        <v>39779000</v>
      </c>
      <c r="G23" s="23">
        <v>7270000</v>
      </c>
      <c r="H23" s="23">
        <v>1963000</v>
      </c>
      <c r="I23" s="23">
        <v>30386000</v>
      </c>
      <c r="J23" s="23">
        <v>39619000</v>
      </c>
      <c r="K23" s="23">
        <v>41057000</v>
      </c>
      <c r="L23" s="23">
        <v>9034000</v>
      </c>
      <c r="M23" s="23">
        <v>2067000</v>
      </c>
      <c r="N23" s="23">
        <v>29717000</v>
      </c>
      <c r="O23" s="23">
        <v>40818000</v>
      </c>
      <c r="P23" s="23">
        <v>40640000</v>
      </c>
      <c r="Q23" s="23">
        <v>7147000</v>
      </c>
      <c r="R23" s="23">
        <v>2162000</v>
      </c>
      <c r="S23" s="23">
        <v>30994000</v>
      </c>
      <c r="T23" s="23">
        <v>40303000</v>
      </c>
      <c r="U23" s="22" t="s">
        <v>87</v>
      </c>
    </row>
    <row r="24" spans="1:21" ht="15">
      <c r="A24" s="2"/>
      <c r="B24" s="36"/>
      <c r="C24" s="36" t="s">
        <v>910</v>
      </c>
      <c r="D24" s="37"/>
      <c r="E24" s="22" t="s">
        <v>2</v>
      </c>
      <c r="F24" s="23">
        <v>16504000</v>
      </c>
      <c r="G24" s="25"/>
      <c r="H24" s="25"/>
      <c r="I24" s="25"/>
      <c r="J24" s="25"/>
      <c r="K24" s="23">
        <v>17674000</v>
      </c>
      <c r="L24" s="25"/>
      <c r="M24" s="25"/>
      <c r="N24" s="25"/>
      <c r="O24" s="25"/>
      <c r="P24" s="23">
        <v>18704000</v>
      </c>
      <c r="Q24" s="25"/>
      <c r="R24" s="25"/>
      <c r="S24" s="25"/>
      <c r="T24" s="25"/>
      <c r="U24" s="22" t="s">
        <v>2</v>
      </c>
    </row>
    <row r="25" spans="1:21" ht="15">
      <c r="A25" s="2"/>
      <c r="B25" s="34" t="s">
        <v>896</v>
      </c>
      <c r="C25" s="36" t="s">
        <v>355</v>
      </c>
      <c r="D25" s="36"/>
      <c r="E25" s="22" t="s">
        <v>8</v>
      </c>
      <c r="F25" s="23">
        <v>31029000</v>
      </c>
      <c r="G25" s="23">
        <v>902000</v>
      </c>
      <c r="H25" s="23">
        <v>0</v>
      </c>
      <c r="I25" s="23">
        <v>30194000</v>
      </c>
      <c r="J25" s="23">
        <v>31096000</v>
      </c>
      <c r="K25" s="23">
        <v>32830000</v>
      </c>
      <c r="L25" s="23">
        <v>656000</v>
      </c>
      <c r="M25" s="23">
        <v>0</v>
      </c>
      <c r="N25" s="23">
        <v>32241000</v>
      </c>
      <c r="O25" s="23">
        <v>32897000</v>
      </c>
      <c r="P25" s="23">
        <v>31905000</v>
      </c>
      <c r="Q25" s="23">
        <v>761000</v>
      </c>
      <c r="R25" s="23">
        <v>0</v>
      </c>
      <c r="S25" s="23">
        <v>31193000</v>
      </c>
      <c r="T25" s="23">
        <v>31954000</v>
      </c>
      <c r="U25" s="22" t="s">
        <v>8</v>
      </c>
    </row>
    <row r="26" spans="1:21" ht="15">
      <c r="A26" s="2"/>
      <c r="B26" s="35"/>
      <c r="C26" s="36" t="s">
        <v>356</v>
      </c>
      <c r="D26" s="36"/>
      <c r="E26" s="22" t="s">
        <v>12</v>
      </c>
      <c r="F26" s="23">
        <v>97000</v>
      </c>
      <c r="G26" s="23">
        <v>0</v>
      </c>
      <c r="H26" s="23">
        <v>0</v>
      </c>
      <c r="I26" s="23">
        <v>97000</v>
      </c>
      <c r="J26" s="23">
        <v>97000</v>
      </c>
      <c r="K26" s="23">
        <v>165000</v>
      </c>
      <c r="L26" s="23">
        <v>0</v>
      </c>
      <c r="M26" s="23">
        <v>0</v>
      </c>
      <c r="N26" s="23">
        <v>165000</v>
      </c>
      <c r="O26" s="23">
        <v>165000</v>
      </c>
      <c r="P26" s="23">
        <v>319000</v>
      </c>
      <c r="Q26" s="23">
        <v>0</v>
      </c>
      <c r="R26" s="23">
        <v>0</v>
      </c>
      <c r="S26" s="23">
        <v>319000</v>
      </c>
      <c r="T26" s="23">
        <v>319000</v>
      </c>
      <c r="U26" s="22" t="s">
        <v>12</v>
      </c>
    </row>
    <row r="27" spans="1:21" ht="15">
      <c r="A27" s="2"/>
      <c r="B27" s="35"/>
      <c r="C27" s="36" t="s">
        <v>357</v>
      </c>
      <c r="D27" s="36"/>
      <c r="E27" s="22" t="s">
        <v>18</v>
      </c>
      <c r="F27" s="23">
        <v>1000</v>
      </c>
      <c r="G27" s="23">
        <v>0</v>
      </c>
      <c r="H27" s="23">
        <v>0</v>
      </c>
      <c r="I27" s="23">
        <v>1000</v>
      </c>
      <c r="J27" s="23">
        <v>1000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2" t="s">
        <v>18</v>
      </c>
    </row>
    <row r="28" spans="1:21" ht="15">
      <c r="A28" s="2"/>
      <c r="B28" s="35"/>
      <c r="C28" s="36" t="s">
        <v>911</v>
      </c>
      <c r="D28" s="36"/>
      <c r="E28" s="22" t="s">
        <v>21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2" t="s">
        <v>21</v>
      </c>
    </row>
    <row r="29" spans="1:21" ht="15">
      <c r="A29" s="2"/>
      <c r="B29" s="35"/>
      <c r="C29" s="36" t="s">
        <v>912</v>
      </c>
      <c r="D29" s="36"/>
      <c r="E29" s="22" t="s">
        <v>23</v>
      </c>
      <c r="F29" s="23">
        <v>3899000</v>
      </c>
      <c r="G29" s="23">
        <v>3941000</v>
      </c>
      <c r="H29" s="23">
        <v>39000</v>
      </c>
      <c r="I29" s="23">
        <v>0</v>
      </c>
      <c r="J29" s="23">
        <v>3980000</v>
      </c>
      <c r="K29" s="23">
        <v>3479000</v>
      </c>
      <c r="L29" s="23">
        <v>3531000</v>
      </c>
      <c r="M29" s="23">
        <v>43000</v>
      </c>
      <c r="N29" s="23">
        <v>0</v>
      </c>
      <c r="O29" s="23">
        <v>3574000</v>
      </c>
      <c r="P29" s="23">
        <v>3637000</v>
      </c>
      <c r="Q29" s="23">
        <v>3639000</v>
      </c>
      <c r="R29" s="23">
        <v>41000</v>
      </c>
      <c r="S29" s="23">
        <v>0</v>
      </c>
      <c r="T29" s="23">
        <v>3680000</v>
      </c>
      <c r="U29" s="22" t="s">
        <v>23</v>
      </c>
    </row>
    <row r="30" spans="1:21" ht="15">
      <c r="A30" s="2"/>
      <c r="B30" s="35"/>
      <c r="C30" s="36" t="s">
        <v>360</v>
      </c>
      <c r="D30" s="36"/>
      <c r="E30" s="22" t="s">
        <v>24</v>
      </c>
      <c r="F30" s="23">
        <v>492000</v>
      </c>
      <c r="G30" s="23">
        <v>56000</v>
      </c>
      <c r="H30" s="23">
        <v>430000</v>
      </c>
      <c r="I30" s="23">
        <v>6000</v>
      </c>
      <c r="J30" s="23">
        <v>492000</v>
      </c>
      <c r="K30" s="23">
        <v>408000</v>
      </c>
      <c r="L30" s="23">
        <v>94000</v>
      </c>
      <c r="M30" s="23">
        <v>311000</v>
      </c>
      <c r="N30" s="23">
        <v>3000</v>
      </c>
      <c r="O30" s="23">
        <v>408000</v>
      </c>
      <c r="P30" s="23">
        <v>482000</v>
      </c>
      <c r="Q30" s="23">
        <v>106000</v>
      </c>
      <c r="R30" s="23">
        <v>370000</v>
      </c>
      <c r="S30" s="23">
        <v>6000</v>
      </c>
      <c r="T30" s="23">
        <v>482000</v>
      </c>
      <c r="U30" s="22" t="s">
        <v>24</v>
      </c>
    </row>
    <row r="31" spans="1:21" ht="15">
      <c r="A31" s="2"/>
      <c r="B31" s="35"/>
      <c r="C31" s="36" t="s">
        <v>913</v>
      </c>
      <c r="D31" s="36"/>
      <c r="E31" s="22" t="s">
        <v>25</v>
      </c>
      <c r="F31" s="23">
        <v>1600000</v>
      </c>
      <c r="G31" s="23">
        <v>946000</v>
      </c>
      <c r="H31" s="23">
        <v>0</v>
      </c>
      <c r="I31" s="23">
        <v>654000</v>
      </c>
      <c r="J31" s="23">
        <v>1600000</v>
      </c>
      <c r="K31" s="23">
        <v>1669000</v>
      </c>
      <c r="L31" s="23">
        <v>1032000</v>
      </c>
      <c r="M31" s="23">
        <v>0</v>
      </c>
      <c r="N31" s="23">
        <v>637000</v>
      </c>
      <c r="O31" s="23">
        <v>1669000</v>
      </c>
      <c r="P31" s="23">
        <v>1828000</v>
      </c>
      <c r="Q31" s="23">
        <v>1173000</v>
      </c>
      <c r="R31" s="23">
        <v>0</v>
      </c>
      <c r="S31" s="23">
        <v>655000</v>
      </c>
      <c r="T31" s="23">
        <v>1828000</v>
      </c>
      <c r="U31" s="22" t="s">
        <v>25</v>
      </c>
    </row>
    <row r="32" spans="1:21" ht="15">
      <c r="A32" s="2"/>
      <c r="B32" s="35"/>
      <c r="C32" s="36" t="s">
        <v>908</v>
      </c>
      <c r="D32" s="36"/>
      <c r="E32" s="22" t="s">
        <v>27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2" t="s">
        <v>27</v>
      </c>
    </row>
    <row r="33" spans="1:21" ht="15">
      <c r="A33" s="2"/>
      <c r="B33" s="35"/>
      <c r="C33" s="36" t="s">
        <v>914</v>
      </c>
      <c r="D33" s="34"/>
      <c r="E33" s="22" t="s">
        <v>28</v>
      </c>
      <c r="F33" s="23">
        <v>37118000</v>
      </c>
      <c r="G33" s="23">
        <v>5845000</v>
      </c>
      <c r="H33" s="23">
        <v>469000</v>
      </c>
      <c r="I33" s="23">
        <v>30952000</v>
      </c>
      <c r="J33" s="23">
        <v>37266000</v>
      </c>
      <c r="K33" s="23">
        <v>38551000</v>
      </c>
      <c r="L33" s="23">
        <v>5313000</v>
      </c>
      <c r="M33" s="23">
        <v>354000</v>
      </c>
      <c r="N33" s="23">
        <v>33046000</v>
      </c>
      <c r="O33" s="23">
        <v>38713000</v>
      </c>
      <c r="P33" s="23">
        <v>38171000</v>
      </c>
      <c r="Q33" s="23">
        <v>5679000</v>
      </c>
      <c r="R33" s="23">
        <v>411000</v>
      </c>
      <c r="S33" s="23">
        <v>32173000</v>
      </c>
      <c r="T33" s="23">
        <v>38263000</v>
      </c>
      <c r="U33" s="22" t="s">
        <v>28</v>
      </c>
    </row>
    <row r="34" spans="1:21" ht="15">
      <c r="A34" s="2"/>
      <c r="B34" s="36"/>
      <c r="C34" s="34" t="s">
        <v>915</v>
      </c>
      <c r="D34" s="37"/>
      <c r="E34" s="22" t="s">
        <v>30</v>
      </c>
      <c r="F34" s="23">
        <v>17558000</v>
      </c>
      <c r="G34" s="25"/>
      <c r="H34" s="25"/>
      <c r="I34" s="25"/>
      <c r="J34" s="25"/>
      <c r="K34" s="23">
        <v>8605000</v>
      </c>
      <c r="L34" s="25"/>
      <c r="M34" s="25"/>
      <c r="N34" s="25"/>
      <c r="O34" s="25"/>
      <c r="P34" s="23">
        <v>16929000</v>
      </c>
      <c r="Q34" s="25"/>
      <c r="R34" s="25"/>
      <c r="S34" s="25"/>
      <c r="T34" s="25"/>
      <c r="U34" s="22" t="s">
        <v>30</v>
      </c>
    </row>
    <row r="35" spans="1:21" ht="15">
      <c r="A35" s="2"/>
      <c r="B35" s="36" t="s">
        <v>916</v>
      </c>
      <c r="C35" s="33"/>
      <c r="D35" s="36"/>
      <c r="E35" s="22" t="s">
        <v>33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2" t="s">
        <v>33</v>
      </c>
    </row>
    <row r="36" spans="1:21" ht="15">
      <c r="A36" s="2"/>
      <c r="B36" s="34" t="s">
        <v>917</v>
      </c>
      <c r="C36" s="47"/>
      <c r="D36" s="34"/>
      <c r="E36" s="14" t="s">
        <v>34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14" t="s">
        <v>34</v>
      </c>
    </row>
  </sheetData>
  <mergeCells count="31">
    <mergeCell ref="C32:D32"/>
    <mergeCell ref="C33:D33"/>
    <mergeCell ref="C34:D34"/>
    <mergeCell ref="B35:D35"/>
    <mergeCell ref="B36:D36"/>
    <mergeCell ref="C23:D23"/>
    <mergeCell ref="C24:D24"/>
    <mergeCell ref="B25:B34"/>
    <mergeCell ref="C25:D25"/>
    <mergeCell ref="C26:D26"/>
    <mergeCell ref="C27:D27"/>
    <mergeCell ref="C28:D28"/>
    <mergeCell ref="C29:D29"/>
    <mergeCell ref="C30:D30"/>
    <mergeCell ref="C31:D31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A1:C1"/>
    <mergeCell ref="A2:C2"/>
    <mergeCell ref="D4:E4"/>
    <mergeCell ref="B10:M10"/>
    <mergeCell ref="F12:J12"/>
    <mergeCell ref="K12:O12"/>
  </mergeCells>
  <dataValidations count="1">
    <dataValidation type="list" allowBlank="1" showInputMessage="1" showErrorMessage="1" sqref="C8">
      <formula1>'[39]@lists'!#REF!</formula1>
    </dataValidation>
  </dataValidations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34a5ddc-b53e-4a96-a2de-fc6908bc92d0}">
  <sheetPr>
    <outlinePr summaryBelow="0" summaryRight="0"/>
  </sheetPr>
  <dimension ref="A1:Z50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10.8571428571429" customWidth="1"/>
    <col min="3" max="3" width="13.4285714285714" customWidth="1"/>
    <col min="4" max="4" width="31.4285714285714" customWidth="1"/>
    <col min="5" max="5" width="8.28571428571429" customWidth="1"/>
    <col min="6" max="25" width="16.2857142857143" customWidth="1"/>
    <col min="26" max="26" width="8.28571428571429" customWidth="1"/>
  </cols>
  <sheetData>
    <row r="1" spans="1:26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>
      <c r="A4" s="9"/>
      <c r="B4" s="13" t="s">
        <v>114</v>
      </c>
      <c r="C4" s="17" t="s">
        <v>19</v>
      </c>
      <c r="D4" s="28" t="str">
        <f>IF(C4&lt;&gt;"",VLOOKUP(C4,'[38]@Entities'!A2:B81,2,0),"")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>
      <c r="A8" s="11"/>
      <c r="B8" s="11" t="s">
        <v>183</v>
      </c>
      <c r="C8" s="20" t="s">
        <v>875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6" customHeight="1">
      <c r="A10" s="2"/>
      <c r="B10" s="38" t="s">
        <v>876</v>
      </c>
      <c r="C10" s="27"/>
      <c r="D10" s="27"/>
      <c r="E10" s="27"/>
      <c r="F10" s="27"/>
      <c r="G10" s="27"/>
      <c r="H10" s="4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>
      <c r="A11" s="2"/>
      <c r="B11" s="49" t="s">
        <v>875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>
      <c r="A12" s="2"/>
      <c r="B12" s="2"/>
      <c r="C12" s="2"/>
      <c r="D12" s="2"/>
      <c r="E12" s="2"/>
      <c r="F12" s="32" t="s">
        <v>215</v>
      </c>
      <c r="G12" s="33"/>
      <c r="H12" s="33"/>
      <c r="I12" s="33"/>
      <c r="J12" s="33"/>
      <c r="K12" s="33"/>
      <c r="L12" s="33"/>
      <c r="M12" s="33"/>
      <c r="N12" s="33"/>
      <c r="O12" s="32"/>
      <c r="P12" s="32" t="s">
        <v>208</v>
      </c>
      <c r="Q12" s="33"/>
      <c r="R12" s="33"/>
      <c r="S12" s="33"/>
      <c r="T12" s="33"/>
      <c r="U12" s="33"/>
      <c r="V12" s="33"/>
      <c r="W12" s="33"/>
      <c r="X12" s="33"/>
      <c r="Y12" s="32"/>
      <c r="Z12" s="2"/>
    </row>
    <row r="13" spans="1:26" ht="30" customHeight="1">
      <c r="A13" s="2"/>
      <c r="B13" s="2"/>
      <c r="C13" s="2"/>
      <c r="D13" s="2"/>
      <c r="E13" s="2"/>
      <c r="F13" s="16" t="s">
        <v>877</v>
      </c>
      <c r="G13" s="16" t="s">
        <v>878</v>
      </c>
      <c r="H13" s="16" t="s">
        <v>879</v>
      </c>
      <c r="I13" s="16" t="s">
        <v>880</v>
      </c>
      <c r="J13" s="16" t="s">
        <v>881</v>
      </c>
      <c r="K13" s="16" t="s">
        <v>882</v>
      </c>
      <c r="L13" s="16" t="s">
        <v>883</v>
      </c>
      <c r="M13" s="16" t="s">
        <v>884</v>
      </c>
      <c r="N13" s="16" t="s">
        <v>885</v>
      </c>
      <c r="O13" s="16" t="s">
        <v>886</v>
      </c>
      <c r="P13" s="16" t="s">
        <v>877</v>
      </c>
      <c r="Q13" s="16" t="s">
        <v>878</v>
      </c>
      <c r="R13" s="16" t="s">
        <v>879</v>
      </c>
      <c r="S13" s="16" t="s">
        <v>880</v>
      </c>
      <c r="T13" s="16" t="s">
        <v>881</v>
      </c>
      <c r="U13" s="16" t="s">
        <v>882</v>
      </c>
      <c r="V13" s="16" t="s">
        <v>883</v>
      </c>
      <c r="W13" s="16" t="s">
        <v>884</v>
      </c>
      <c r="X13" s="16" t="s">
        <v>885</v>
      </c>
      <c r="Y13" s="16" t="s">
        <v>886</v>
      </c>
      <c r="Z13" s="2"/>
    </row>
    <row r="14" spans="1:26" ht="14.1" customHeight="1">
      <c r="A14" s="2"/>
      <c r="B14" s="2"/>
      <c r="C14" s="2"/>
      <c r="D14" s="2"/>
      <c r="E14" s="2"/>
      <c r="F14" s="50" t="s">
        <v>1</v>
      </c>
      <c r="G14" s="50" t="s">
        <v>29</v>
      </c>
      <c r="H14" s="50" t="s">
        <v>41</v>
      </c>
      <c r="I14" s="50" t="s">
        <v>45</v>
      </c>
      <c r="J14" s="50" t="s">
        <v>48</v>
      </c>
      <c r="K14" s="50" t="s">
        <v>53</v>
      </c>
      <c r="L14" s="50" t="s">
        <v>58</v>
      </c>
      <c r="M14" s="50" t="s">
        <v>59</v>
      </c>
      <c r="N14" s="50" t="s">
        <v>87</v>
      </c>
      <c r="O14" s="50" t="s">
        <v>2</v>
      </c>
      <c r="P14" s="50" t="s">
        <v>1</v>
      </c>
      <c r="Q14" s="50" t="s">
        <v>29</v>
      </c>
      <c r="R14" s="50" t="s">
        <v>41</v>
      </c>
      <c r="S14" s="50" t="s">
        <v>45</v>
      </c>
      <c r="T14" s="50" t="s">
        <v>48</v>
      </c>
      <c r="U14" s="50" t="s">
        <v>53</v>
      </c>
      <c r="V14" s="50" t="s">
        <v>58</v>
      </c>
      <c r="W14" s="50" t="s">
        <v>59</v>
      </c>
      <c r="X14" s="50" t="s">
        <v>87</v>
      </c>
      <c r="Y14" s="50" t="s">
        <v>2</v>
      </c>
      <c r="Z14" s="2"/>
    </row>
    <row r="15" spans="1:26" ht="15">
      <c r="A15" s="2"/>
      <c r="B15" s="34" t="s">
        <v>339</v>
      </c>
      <c r="C15" s="34" t="s">
        <v>887</v>
      </c>
      <c r="D15" s="12" t="s">
        <v>325</v>
      </c>
      <c r="E15" s="50" t="s">
        <v>1</v>
      </c>
      <c r="F15" s="23">
        <v>66000</v>
      </c>
      <c r="G15" s="23">
        <v>0</v>
      </c>
      <c r="H15" s="23">
        <v>0</v>
      </c>
      <c r="I15" s="23">
        <v>0</v>
      </c>
      <c r="J15" s="23">
        <v>-1000</v>
      </c>
      <c r="K15" s="23">
        <v>0</v>
      </c>
      <c r="L15" s="23">
        <v>0</v>
      </c>
      <c r="M15" s="23">
        <v>-30000</v>
      </c>
      <c r="N15" s="23">
        <v>35000</v>
      </c>
      <c r="O15" s="23">
        <v>0</v>
      </c>
      <c r="P15" s="23">
        <v>35000</v>
      </c>
      <c r="Q15" s="23">
        <v>2000</v>
      </c>
      <c r="R15" s="23">
        <v>0</v>
      </c>
      <c r="S15" s="23">
        <v>0</v>
      </c>
      <c r="T15" s="23">
        <v>-1000</v>
      </c>
      <c r="U15" s="23">
        <v>0</v>
      </c>
      <c r="V15" s="23">
        <v>0</v>
      </c>
      <c r="W15" s="23">
        <v>0</v>
      </c>
      <c r="X15" s="23">
        <v>36000</v>
      </c>
      <c r="Y15" s="23">
        <v>1000</v>
      </c>
      <c r="Z15" s="50" t="s">
        <v>1</v>
      </c>
    </row>
    <row r="16" spans="1:26" ht="15">
      <c r="A16" s="2"/>
      <c r="B16" s="35"/>
      <c r="C16" s="35"/>
      <c r="D16" s="12" t="s">
        <v>326</v>
      </c>
      <c r="E16" s="50" t="s">
        <v>29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99000</v>
      </c>
      <c r="Q16" s="23">
        <v>0</v>
      </c>
      <c r="R16" s="23">
        <v>0</v>
      </c>
      <c r="S16" s="23">
        <v>-99000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50" t="s">
        <v>29</v>
      </c>
    </row>
    <row r="17" spans="1:26" ht="15">
      <c r="A17" s="2"/>
      <c r="B17" s="35"/>
      <c r="C17" s="35"/>
      <c r="D17" s="12" t="s">
        <v>327</v>
      </c>
      <c r="E17" s="50" t="s">
        <v>41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50" t="s">
        <v>41</v>
      </c>
    </row>
    <row r="18" spans="1:26" ht="15">
      <c r="A18" s="2"/>
      <c r="B18" s="35"/>
      <c r="C18" s="35"/>
      <c r="D18" s="12" t="s">
        <v>328</v>
      </c>
      <c r="E18" s="50" t="s">
        <v>45</v>
      </c>
      <c r="F18" s="23">
        <v>13000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31000</v>
      </c>
      <c r="M18" s="23">
        <v>17000</v>
      </c>
      <c r="N18" s="23">
        <v>61000</v>
      </c>
      <c r="O18" s="23">
        <v>0</v>
      </c>
      <c r="P18" s="23">
        <v>27000</v>
      </c>
      <c r="Q18" s="23">
        <v>1000</v>
      </c>
      <c r="R18" s="23">
        <v>0</v>
      </c>
      <c r="S18" s="23">
        <v>0</v>
      </c>
      <c r="T18" s="23">
        <v>0</v>
      </c>
      <c r="U18" s="23">
        <v>0</v>
      </c>
      <c r="V18" s="23">
        <v>4000</v>
      </c>
      <c r="W18" s="23">
        <v>-20000</v>
      </c>
      <c r="X18" s="23">
        <v>12000</v>
      </c>
      <c r="Y18" s="23">
        <v>1000</v>
      </c>
      <c r="Z18" s="50" t="s">
        <v>45</v>
      </c>
    </row>
    <row r="19" spans="1:26" ht="15">
      <c r="A19" s="2"/>
      <c r="B19" s="35"/>
      <c r="C19" s="35"/>
      <c r="D19" s="12" t="s">
        <v>492</v>
      </c>
      <c r="E19" s="50" t="s">
        <v>48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7000</v>
      </c>
      <c r="M19" s="23">
        <v>0</v>
      </c>
      <c r="N19" s="23">
        <v>7000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50" t="s">
        <v>48</v>
      </c>
    </row>
    <row r="20" spans="1:26" ht="15">
      <c r="A20" s="2"/>
      <c r="B20" s="35"/>
      <c r="C20" s="35"/>
      <c r="D20" s="12" t="s">
        <v>331</v>
      </c>
      <c r="E20" s="50" t="s">
        <v>53</v>
      </c>
      <c r="F20" s="23">
        <v>33000</v>
      </c>
      <c r="G20" s="23">
        <v>-3000</v>
      </c>
      <c r="H20" s="23">
        <v>0</v>
      </c>
      <c r="I20" s="23">
        <v>-1000</v>
      </c>
      <c r="J20" s="23">
        <v>0</v>
      </c>
      <c r="K20" s="23">
        <v>0</v>
      </c>
      <c r="L20" s="23">
        <v>49000</v>
      </c>
      <c r="M20" s="23">
        <v>0</v>
      </c>
      <c r="N20" s="23">
        <v>78000</v>
      </c>
      <c r="O20" s="23">
        <v>-3000</v>
      </c>
      <c r="P20" s="23">
        <v>50000</v>
      </c>
      <c r="Q20" s="23">
        <v>-2000</v>
      </c>
      <c r="R20" s="23">
        <v>46000</v>
      </c>
      <c r="S20" s="23">
        <v>-4000</v>
      </c>
      <c r="T20" s="23">
        <v>-10000</v>
      </c>
      <c r="U20" s="23">
        <v>0</v>
      </c>
      <c r="V20" s="23">
        <v>1000</v>
      </c>
      <c r="W20" s="23">
        <v>0</v>
      </c>
      <c r="X20" s="23">
        <v>81000</v>
      </c>
      <c r="Y20" s="23">
        <v>-2000</v>
      </c>
      <c r="Z20" s="50" t="s">
        <v>53</v>
      </c>
    </row>
    <row r="21" spans="1:26" ht="15">
      <c r="A21" s="2"/>
      <c r="B21" s="35"/>
      <c r="C21" s="35"/>
      <c r="D21" s="12" t="s">
        <v>332</v>
      </c>
      <c r="E21" s="50" t="s">
        <v>58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50" t="s">
        <v>58</v>
      </c>
    </row>
    <row r="22" spans="1:26" ht="15">
      <c r="A22" s="2"/>
      <c r="B22" s="35"/>
      <c r="C22" s="35"/>
      <c r="D22" s="12" t="s">
        <v>333</v>
      </c>
      <c r="E22" s="50" t="s">
        <v>59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50" t="s">
        <v>59</v>
      </c>
    </row>
    <row r="23" spans="1:26" ht="15">
      <c r="A23" s="2"/>
      <c r="B23" s="35"/>
      <c r="C23" s="35"/>
      <c r="D23" s="12" t="s">
        <v>888</v>
      </c>
      <c r="E23" s="50" t="s">
        <v>87</v>
      </c>
      <c r="F23" s="23">
        <v>112000</v>
      </c>
      <c r="G23" s="23">
        <v>-3000</v>
      </c>
      <c r="H23" s="23">
        <v>0</v>
      </c>
      <c r="I23" s="23">
        <v>-1000</v>
      </c>
      <c r="J23" s="23">
        <v>-1000</v>
      </c>
      <c r="K23" s="23">
        <v>0</v>
      </c>
      <c r="L23" s="23">
        <v>87000</v>
      </c>
      <c r="M23" s="23">
        <v>-13000</v>
      </c>
      <c r="N23" s="23">
        <v>181000</v>
      </c>
      <c r="O23" s="23">
        <v>-3000</v>
      </c>
      <c r="P23" s="23">
        <v>211000</v>
      </c>
      <c r="Q23" s="23">
        <v>1000</v>
      </c>
      <c r="R23" s="23">
        <v>46000</v>
      </c>
      <c r="S23" s="23">
        <v>-103000</v>
      </c>
      <c r="T23" s="23">
        <v>-11000</v>
      </c>
      <c r="U23" s="23">
        <v>0</v>
      </c>
      <c r="V23" s="23">
        <v>5000</v>
      </c>
      <c r="W23" s="23">
        <v>-20000</v>
      </c>
      <c r="X23" s="23">
        <v>129000</v>
      </c>
      <c r="Y23" s="23">
        <v>0</v>
      </c>
      <c r="Z23" s="50" t="s">
        <v>87</v>
      </c>
    </row>
    <row r="24" spans="1:26" ht="15">
      <c r="A24" s="2"/>
      <c r="B24" s="35"/>
      <c r="C24" s="36"/>
      <c r="D24" s="12" t="s">
        <v>889</v>
      </c>
      <c r="E24" s="50" t="s">
        <v>2</v>
      </c>
      <c r="F24" s="23">
        <v>112000</v>
      </c>
      <c r="G24" s="23">
        <v>-3000</v>
      </c>
      <c r="H24" s="23">
        <v>0</v>
      </c>
      <c r="I24" s="23">
        <v>-1000</v>
      </c>
      <c r="J24" s="23">
        <v>-1000</v>
      </c>
      <c r="K24" s="23">
        <v>0</v>
      </c>
      <c r="L24" s="23">
        <v>87000</v>
      </c>
      <c r="M24" s="23">
        <v>-13000</v>
      </c>
      <c r="N24" s="23">
        <v>181000</v>
      </c>
      <c r="O24" s="23">
        <v>-3000</v>
      </c>
      <c r="P24" s="23">
        <v>211000</v>
      </c>
      <c r="Q24" s="23">
        <v>1000</v>
      </c>
      <c r="R24" s="23">
        <v>46000</v>
      </c>
      <c r="S24" s="23">
        <v>-103000</v>
      </c>
      <c r="T24" s="23">
        <v>-11000</v>
      </c>
      <c r="U24" s="23">
        <v>0</v>
      </c>
      <c r="V24" s="23">
        <v>5000</v>
      </c>
      <c r="W24" s="23">
        <v>-20000</v>
      </c>
      <c r="X24" s="23">
        <v>129000</v>
      </c>
      <c r="Y24" s="23">
        <v>0</v>
      </c>
      <c r="Z24" s="50" t="s">
        <v>2</v>
      </c>
    </row>
    <row r="25" spans="1:26" ht="15">
      <c r="A25" s="2"/>
      <c r="B25" s="35"/>
      <c r="C25" s="34" t="s">
        <v>499</v>
      </c>
      <c r="D25" s="12" t="s">
        <v>325</v>
      </c>
      <c r="E25" s="50" t="s">
        <v>8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50" t="s">
        <v>8</v>
      </c>
    </row>
    <row r="26" spans="1:26" ht="15">
      <c r="A26" s="2"/>
      <c r="B26" s="35"/>
      <c r="C26" s="35"/>
      <c r="D26" s="12" t="s">
        <v>326</v>
      </c>
      <c r="E26" s="50" t="s">
        <v>12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50" t="s">
        <v>12</v>
      </c>
    </row>
    <row r="27" spans="1:26" ht="15">
      <c r="A27" s="2"/>
      <c r="B27" s="35"/>
      <c r="C27" s="35"/>
      <c r="D27" s="12" t="s">
        <v>327</v>
      </c>
      <c r="E27" s="50" t="s">
        <v>18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50" t="s">
        <v>18</v>
      </c>
    </row>
    <row r="28" spans="1:26" ht="15">
      <c r="A28" s="2"/>
      <c r="B28" s="35"/>
      <c r="C28" s="35"/>
      <c r="D28" s="12" t="s">
        <v>328</v>
      </c>
      <c r="E28" s="50" t="s">
        <v>21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50" t="s">
        <v>21</v>
      </c>
    </row>
    <row r="29" spans="1:26" ht="15">
      <c r="A29" s="2"/>
      <c r="B29" s="35"/>
      <c r="C29" s="35"/>
      <c r="D29" s="12" t="s">
        <v>492</v>
      </c>
      <c r="E29" s="50" t="s">
        <v>23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50" t="s">
        <v>23</v>
      </c>
    </row>
    <row r="30" spans="1:26" ht="15">
      <c r="A30" s="2"/>
      <c r="B30" s="35"/>
      <c r="C30" s="35"/>
      <c r="D30" s="12" t="s">
        <v>331</v>
      </c>
      <c r="E30" s="50" t="s">
        <v>24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50" t="s">
        <v>24</v>
      </c>
    </row>
    <row r="31" spans="1:26" ht="15">
      <c r="A31" s="2"/>
      <c r="B31" s="35"/>
      <c r="C31" s="35"/>
      <c r="D31" s="12" t="s">
        <v>332</v>
      </c>
      <c r="E31" s="50" t="s">
        <v>25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50" t="s">
        <v>25</v>
      </c>
    </row>
    <row r="32" spans="1:26" ht="15">
      <c r="A32" s="2"/>
      <c r="B32" s="35"/>
      <c r="C32" s="35"/>
      <c r="D32" s="12" t="s">
        <v>333</v>
      </c>
      <c r="E32" s="50" t="s">
        <v>27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50" t="s">
        <v>27</v>
      </c>
    </row>
    <row r="33" spans="1:26" ht="15">
      <c r="A33" s="2"/>
      <c r="B33" s="35"/>
      <c r="C33" s="35"/>
      <c r="D33" s="12" t="s">
        <v>888</v>
      </c>
      <c r="E33" s="50" t="s">
        <v>28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50" t="s">
        <v>28</v>
      </c>
    </row>
    <row r="34" spans="1:26" ht="15">
      <c r="A34" s="2"/>
      <c r="B34" s="35"/>
      <c r="C34" s="36"/>
      <c r="D34" s="12" t="s">
        <v>890</v>
      </c>
      <c r="E34" s="50" t="s">
        <v>30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50" t="s">
        <v>30</v>
      </c>
    </row>
    <row r="35" spans="1:26" ht="15">
      <c r="A35" s="2"/>
      <c r="B35" s="35"/>
      <c r="C35" s="34" t="s">
        <v>187</v>
      </c>
      <c r="D35" s="12" t="s">
        <v>891</v>
      </c>
      <c r="E35" s="50" t="s">
        <v>33</v>
      </c>
      <c r="F35" s="23">
        <v>0</v>
      </c>
      <c r="G35" s="23">
        <v>2000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2000</v>
      </c>
      <c r="O35" s="23">
        <v>2000</v>
      </c>
      <c r="P35" s="23">
        <v>4000</v>
      </c>
      <c r="Q35" s="23">
        <v>-1000</v>
      </c>
      <c r="R35" s="23">
        <v>0</v>
      </c>
      <c r="S35" s="23">
        <v>0</v>
      </c>
      <c r="T35" s="23">
        <v>-1000</v>
      </c>
      <c r="U35" s="23">
        <v>0</v>
      </c>
      <c r="V35" s="23">
        <v>0</v>
      </c>
      <c r="W35" s="23">
        <v>0</v>
      </c>
      <c r="X35" s="23">
        <v>2000</v>
      </c>
      <c r="Y35" s="23">
        <v>-1000</v>
      </c>
      <c r="Z35" s="50" t="s">
        <v>33</v>
      </c>
    </row>
    <row r="36" spans="1:26" ht="15">
      <c r="A36" s="2"/>
      <c r="B36" s="35"/>
      <c r="C36" s="35"/>
      <c r="D36" s="12" t="s">
        <v>733</v>
      </c>
      <c r="E36" s="50" t="s">
        <v>34</v>
      </c>
      <c r="F36" s="23">
        <v>24000</v>
      </c>
      <c r="G36" s="23">
        <v>0</v>
      </c>
      <c r="H36" s="23">
        <v>5000</v>
      </c>
      <c r="I36" s="23">
        <v>0</v>
      </c>
      <c r="J36" s="23">
        <v>-10000</v>
      </c>
      <c r="K36" s="23">
        <v>0</v>
      </c>
      <c r="L36" s="23">
        <v>0</v>
      </c>
      <c r="M36" s="23">
        <v>-1000</v>
      </c>
      <c r="N36" s="23">
        <v>18000</v>
      </c>
      <c r="O36" s="23">
        <v>0</v>
      </c>
      <c r="P36" s="23">
        <v>24000</v>
      </c>
      <c r="Q36" s="23">
        <v>14000</v>
      </c>
      <c r="R36" s="23">
        <v>9000</v>
      </c>
      <c r="S36" s="23">
        <v>0</v>
      </c>
      <c r="T36" s="23">
        <v>-12000</v>
      </c>
      <c r="U36" s="23">
        <v>0</v>
      </c>
      <c r="V36" s="23">
        <v>0</v>
      </c>
      <c r="W36" s="23">
        <v>0</v>
      </c>
      <c r="X36" s="23">
        <v>35000</v>
      </c>
      <c r="Y36" s="23">
        <v>14000</v>
      </c>
      <c r="Z36" s="50" t="s">
        <v>34</v>
      </c>
    </row>
    <row r="37" spans="1:26" ht="15">
      <c r="A37" s="2"/>
      <c r="B37" s="35"/>
      <c r="C37" s="35"/>
      <c r="D37" s="12" t="s">
        <v>734</v>
      </c>
      <c r="E37" s="50" t="s">
        <v>36</v>
      </c>
      <c r="F37" s="23">
        <v>41000</v>
      </c>
      <c r="G37" s="23">
        <v>-31000</v>
      </c>
      <c r="H37" s="23">
        <v>0</v>
      </c>
      <c r="I37" s="23">
        <v>0</v>
      </c>
      <c r="J37" s="23">
        <v>-1000</v>
      </c>
      <c r="K37" s="23">
        <v>0</v>
      </c>
      <c r="L37" s="23">
        <v>0</v>
      </c>
      <c r="M37" s="23">
        <v>0</v>
      </c>
      <c r="N37" s="23">
        <v>9000</v>
      </c>
      <c r="O37" s="23">
        <v>-31000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50" t="s">
        <v>36</v>
      </c>
    </row>
    <row r="38" spans="1:26" ht="15">
      <c r="A38" s="2"/>
      <c r="B38" s="35"/>
      <c r="C38" s="35"/>
      <c r="D38" s="12" t="s">
        <v>892</v>
      </c>
      <c r="E38" s="50" t="s">
        <v>311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50" t="s">
        <v>311</v>
      </c>
    </row>
    <row r="39" spans="1:26" ht="15">
      <c r="A39" s="2"/>
      <c r="B39" s="35"/>
      <c r="C39" s="35"/>
      <c r="D39" s="12" t="s">
        <v>735</v>
      </c>
      <c r="E39" s="50" t="s">
        <v>313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50" t="s">
        <v>313</v>
      </c>
    </row>
    <row r="40" spans="1:26" ht="15">
      <c r="A40" s="2"/>
      <c r="B40" s="35"/>
      <c r="C40" s="36"/>
      <c r="D40" s="12" t="s">
        <v>893</v>
      </c>
      <c r="E40" s="50" t="s">
        <v>315</v>
      </c>
      <c r="F40" s="23">
        <v>65000</v>
      </c>
      <c r="G40" s="23">
        <v>-29000</v>
      </c>
      <c r="H40" s="23">
        <v>5000</v>
      </c>
      <c r="I40" s="23">
        <v>0</v>
      </c>
      <c r="J40" s="23">
        <v>-11000</v>
      </c>
      <c r="K40" s="23">
        <v>0</v>
      </c>
      <c r="L40" s="23">
        <v>0</v>
      </c>
      <c r="M40" s="23">
        <v>-1000</v>
      </c>
      <c r="N40" s="23">
        <v>29000</v>
      </c>
      <c r="O40" s="23">
        <v>-29000</v>
      </c>
      <c r="P40" s="23">
        <v>28000</v>
      </c>
      <c r="Q40" s="23">
        <v>13000</v>
      </c>
      <c r="R40" s="23">
        <v>9000</v>
      </c>
      <c r="S40" s="23">
        <v>0</v>
      </c>
      <c r="T40" s="23">
        <v>-13000</v>
      </c>
      <c r="U40" s="23">
        <v>0</v>
      </c>
      <c r="V40" s="23">
        <v>0</v>
      </c>
      <c r="W40" s="23">
        <v>0</v>
      </c>
      <c r="X40" s="23">
        <v>37000</v>
      </c>
      <c r="Y40" s="23">
        <v>13000</v>
      </c>
      <c r="Z40" s="50" t="s">
        <v>315</v>
      </c>
    </row>
    <row r="41" spans="1:26" ht="15">
      <c r="A41" s="2"/>
      <c r="B41" s="35"/>
      <c r="C41" s="36" t="s">
        <v>894</v>
      </c>
      <c r="D41" s="36"/>
      <c r="E41" s="50" t="s">
        <v>317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50" t="s">
        <v>317</v>
      </c>
    </row>
    <row r="42" spans="1:26" ht="15">
      <c r="A42" s="2"/>
      <c r="B42" s="36"/>
      <c r="C42" s="36" t="s">
        <v>895</v>
      </c>
      <c r="D42" s="36"/>
      <c r="E42" s="50" t="s">
        <v>367</v>
      </c>
      <c r="F42" s="23">
        <v>177000</v>
      </c>
      <c r="G42" s="23">
        <v>-32000</v>
      </c>
      <c r="H42" s="23">
        <v>5000</v>
      </c>
      <c r="I42" s="23">
        <v>-1000</v>
      </c>
      <c r="J42" s="23">
        <v>-12000</v>
      </c>
      <c r="K42" s="23">
        <v>0</v>
      </c>
      <c r="L42" s="23">
        <v>87000</v>
      </c>
      <c r="M42" s="23">
        <v>-14000</v>
      </c>
      <c r="N42" s="23">
        <v>210000</v>
      </c>
      <c r="O42" s="23">
        <v>-32000</v>
      </c>
      <c r="P42" s="23">
        <v>239000</v>
      </c>
      <c r="Q42" s="23">
        <v>14000</v>
      </c>
      <c r="R42" s="23">
        <v>55000</v>
      </c>
      <c r="S42" s="23">
        <v>-103000</v>
      </c>
      <c r="T42" s="23">
        <v>-24000</v>
      </c>
      <c r="U42" s="23">
        <v>0</v>
      </c>
      <c r="V42" s="23">
        <v>5000</v>
      </c>
      <c r="W42" s="23">
        <v>-20000</v>
      </c>
      <c r="X42" s="23">
        <v>166000</v>
      </c>
      <c r="Y42" s="23">
        <v>13000</v>
      </c>
      <c r="Z42" s="50" t="s">
        <v>367</v>
      </c>
    </row>
    <row r="43" spans="1:26" ht="15">
      <c r="A43" s="2"/>
      <c r="B43" s="34" t="s">
        <v>896</v>
      </c>
      <c r="C43" s="34" t="s">
        <v>360</v>
      </c>
      <c r="D43" s="12" t="s">
        <v>891</v>
      </c>
      <c r="E43" s="50" t="s">
        <v>503</v>
      </c>
      <c r="F43" s="23">
        <v>9000</v>
      </c>
      <c r="G43" s="23">
        <v>-2000</v>
      </c>
      <c r="H43" s="23">
        <v>0</v>
      </c>
      <c r="I43" s="23">
        <v>0</v>
      </c>
      <c r="J43" s="23">
        <v>-1000</v>
      </c>
      <c r="K43" s="23">
        <v>0</v>
      </c>
      <c r="L43" s="23">
        <v>0</v>
      </c>
      <c r="M43" s="23">
        <v>0</v>
      </c>
      <c r="N43" s="23">
        <v>6000</v>
      </c>
      <c r="O43" s="23">
        <v>-1000</v>
      </c>
      <c r="P43" s="23">
        <v>3000</v>
      </c>
      <c r="Q43" s="23">
        <v>1000</v>
      </c>
      <c r="R43" s="23">
        <v>0</v>
      </c>
      <c r="S43" s="23">
        <v>0</v>
      </c>
      <c r="T43" s="23">
        <v>-1000</v>
      </c>
      <c r="U43" s="23">
        <v>0</v>
      </c>
      <c r="V43" s="23">
        <v>0</v>
      </c>
      <c r="W43" s="23">
        <v>0</v>
      </c>
      <c r="X43" s="23">
        <v>3000</v>
      </c>
      <c r="Y43" s="23">
        <v>1000</v>
      </c>
      <c r="Z43" s="50" t="s">
        <v>503</v>
      </c>
    </row>
    <row r="44" spans="1:26" ht="15">
      <c r="A44" s="2"/>
      <c r="B44" s="35"/>
      <c r="C44" s="35"/>
      <c r="D44" s="12" t="s">
        <v>733</v>
      </c>
      <c r="E44" s="50" t="s">
        <v>505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0</v>
      </c>
      <c r="V44" s="23">
        <v>0</v>
      </c>
      <c r="W44" s="23">
        <v>0</v>
      </c>
      <c r="X44" s="23">
        <v>0</v>
      </c>
      <c r="Y44" s="23">
        <v>0</v>
      </c>
      <c r="Z44" s="50" t="s">
        <v>505</v>
      </c>
    </row>
    <row r="45" spans="1:26" ht="15">
      <c r="A45" s="2"/>
      <c r="B45" s="35"/>
      <c r="C45" s="35"/>
      <c r="D45" s="12" t="s">
        <v>734</v>
      </c>
      <c r="E45" s="50" t="s">
        <v>507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50" t="s">
        <v>507</v>
      </c>
    </row>
    <row r="46" spans="1:26" ht="15">
      <c r="A46" s="2"/>
      <c r="B46" s="35"/>
      <c r="C46" s="35"/>
      <c r="D46" s="12" t="s">
        <v>892</v>
      </c>
      <c r="E46" s="50" t="s">
        <v>509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>
        <v>0</v>
      </c>
      <c r="W46" s="23">
        <v>0</v>
      </c>
      <c r="X46" s="23">
        <v>0</v>
      </c>
      <c r="Y46" s="23">
        <v>0</v>
      </c>
      <c r="Z46" s="50" t="s">
        <v>509</v>
      </c>
    </row>
    <row r="47" spans="1:26" ht="15">
      <c r="A47" s="2"/>
      <c r="B47" s="35"/>
      <c r="C47" s="35"/>
      <c r="D47" s="12" t="s">
        <v>735</v>
      </c>
      <c r="E47" s="50" t="s">
        <v>511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50" t="s">
        <v>511</v>
      </c>
    </row>
    <row r="48" spans="1:26" ht="15">
      <c r="A48" s="2"/>
      <c r="B48" s="35"/>
      <c r="C48" s="36"/>
      <c r="D48" s="12" t="s">
        <v>897</v>
      </c>
      <c r="E48" s="50" t="s">
        <v>514</v>
      </c>
      <c r="F48" s="23">
        <v>9000</v>
      </c>
      <c r="G48" s="23">
        <v>-2000</v>
      </c>
      <c r="H48" s="23">
        <v>0</v>
      </c>
      <c r="I48" s="23">
        <v>0</v>
      </c>
      <c r="J48" s="23">
        <v>-1000</v>
      </c>
      <c r="K48" s="23">
        <v>0</v>
      </c>
      <c r="L48" s="23">
        <v>0</v>
      </c>
      <c r="M48" s="23">
        <v>0</v>
      </c>
      <c r="N48" s="23">
        <v>6000</v>
      </c>
      <c r="O48" s="23">
        <v>-1000</v>
      </c>
      <c r="P48" s="23">
        <v>3000</v>
      </c>
      <c r="Q48" s="23">
        <v>1000</v>
      </c>
      <c r="R48" s="23">
        <v>0</v>
      </c>
      <c r="S48" s="23">
        <v>0</v>
      </c>
      <c r="T48" s="23">
        <v>-1000</v>
      </c>
      <c r="U48" s="23">
        <v>0</v>
      </c>
      <c r="V48" s="23">
        <v>0</v>
      </c>
      <c r="W48" s="23">
        <v>0</v>
      </c>
      <c r="X48" s="23">
        <v>3000</v>
      </c>
      <c r="Y48" s="23">
        <v>1000</v>
      </c>
      <c r="Z48" s="50" t="s">
        <v>514</v>
      </c>
    </row>
    <row r="49" spans="1:26" ht="15">
      <c r="A49" s="2"/>
      <c r="B49" s="35"/>
      <c r="C49" s="36" t="s">
        <v>898</v>
      </c>
      <c r="D49" s="36"/>
      <c r="E49" s="50" t="s">
        <v>516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23">
        <v>0</v>
      </c>
      <c r="W49" s="23">
        <v>0</v>
      </c>
      <c r="X49" s="23">
        <v>0</v>
      </c>
      <c r="Y49" s="23">
        <v>0</v>
      </c>
      <c r="Z49" s="50" t="s">
        <v>516</v>
      </c>
    </row>
    <row r="50" spans="1:26" ht="15">
      <c r="A50" s="2"/>
      <c r="B50" s="34"/>
      <c r="C50" s="34" t="s">
        <v>899</v>
      </c>
      <c r="D50" s="34"/>
      <c r="E50" s="51" t="s">
        <v>518</v>
      </c>
      <c r="F50" s="24">
        <v>9000</v>
      </c>
      <c r="G50" s="24">
        <v>-2000</v>
      </c>
      <c r="H50" s="24">
        <v>0</v>
      </c>
      <c r="I50" s="24">
        <v>0</v>
      </c>
      <c r="J50" s="24">
        <v>-1000</v>
      </c>
      <c r="K50" s="24">
        <v>0</v>
      </c>
      <c r="L50" s="24">
        <v>0</v>
      </c>
      <c r="M50" s="24">
        <v>0</v>
      </c>
      <c r="N50" s="24">
        <v>6000</v>
      </c>
      <c r="O50" s="24">
        <v>-1000</v>
      </c>
      <c r="P50" s="24">
        <v>3000</v>
      </c>
      <c r="Q50" s="24">
        <v>1000</v>
      </c>
      <c r="R50" s="24">
        <v>0</v>
      </c>
      <c r="S50" s="24">
        <v>0</v>
      </c>
      <c r="T50" s="24">
        <v>-1000</v>
      </c>
      <c r="U50" s="24">
        <v>0</v>
      </c>
      <c r="V50" s="24">
        <v>0</v>
      </c>
      <c r="W50" s="24">
        <v>0</v>
      </c>
      <c r="X50" s="24">
        <v>3000</v>
      </c>
      <c r="Y50" s="24">
        <v>1000</v>
      </c>
      <c r="Z50" s="51" t="s">
        <v>518</v>
      </c>
    </row>
  </sheetData>
  <mergeCells count="16">
    <mergeCell ref="B43:B50"/>
    <mergeCell ref="C43:C48"/>
    <mergeCell ref="C49:D49"/>
    <mergeCell ref="C50:D50"/>
    <mergeCell ref="B15:B42"/>
    <mergeCell ref="C15:C24"/>
    <mergeCell ref="C25:C34"/>
    <mergeCell ref="C35:C40"/>
    <mergeCell ref="C41:D41"/>
    <mergeCell ref="C42:D42"/>
    <mergeCell ref="A1:C1"/>
    <mergeCell ref="A2:C2"/>
    <mergeCell ref="D4:E4"/>
    <mergeCell ref="B10:H10"/>
    <mergeCell ref="F12:O12"/>
    <mergeCell ref="P12:Y12"/>
  </mergeCells>
  <dataValidations count="1">
    <dataValidation type="list" allowBlank="1" showInputMessage="1" showErrorMessage="1" sqref="C8">
      <formula1>'[38]@lists'!#REF!</formula1>
    </dataValidation>
  </dataValidations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95bc024-fd90-4621-a434-e349cf36c13b}">
  <sheetPr>
    <outlinePr summaryBelow="0" summaryRight="0"/>
  </sheetPr>
  <dimension ref="A1:R47"/>
  <sheetViews>
    <sheetView workbookViewId="0" topLeftCell="A1">
      <selection pane="topLeft" activeCell="A1" sqref="A1:C1"/>
    </sheetView>
  </sheetViews>
  <sheetFormatPr defaultColWidth="11.4242857142857" defaultRowHeight="12.75"/>
  <cols>
    <col min="1" max="3" width="13.5714285714286" customWidth="1"/>
    <col min="4" max="4" width="21.2857142857143" customWidth="1"/>
    <col min="5" max="5" width="8.28571428571429" customWidth="1"/>
    <col min="6" max="17" width="16.2857142857143" customWidth="1"/>
    <col min="18" max="18" width="8.28571428571429" customWidth="1"/>
  </cols>
  <sheetData>
    <row r="1" spans="1:18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">
      <c r="A4" s="9"/>
      <c r="B4" s="13" t="s">
        <v>114</v>
      </c>
      <c r="C4" s="17" t="s">
        <v>19</v>
      </c>
      <c r="D4" s="28" t="str">
        <f>IF(C4&lt;&gt;"",VLOOKUP(C4,'[37]@Entities'!A2:B81,2,0),"")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5">
      <c r="A8" s="11"/>
      <c r="B8" s="11" t="s">
        <v>183</v>
      </c>
      <c r="C8" s="20" t="s">
        <v>855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20.25">
      <c r="A10" s="2"/>
      <c r="B10" s="39" t="s">
        <v>856</v>
      </c>
      <c r="C10" s="27"/>
      <c r="D10" s="27"/>
      <c r="E10" s="27"/>
      <c r="F10" s="27"/>
      <c r="G10" s="27"/>
      <c r="H10" s="27"/>
      <c r="I10" s="27"/>
      <c r="J10" s="27"/>
      <c r="K10" s="27"/>
      <c r="L10" s="40"/>
      <c r="M10" s="2"/>
      <c r="N10" s="2"/>
      <c r="O10" s="2"/>
      <c r="P10" s="2"/>
      <c r="Q10" s="2"/>
      <c r="R10" s="2"/>
    </row>
    <row r="11" spans="1:18" ht="15">
      <c r="A11" s="2"/>
      <c r="B11" s="1" t="s">
        <v>855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5">
      <c r="A12" s="2"/>
      <c r="B12" s="2"/>
      <c r="C12" s="2"/>
      <c r="D12" s="2"/>
      <c r="E12" s="2"/>
      <c r="F12" s="32" t="s">
        <v>215</v>
      </c>
      <c r="G12" s="33"/>
      <c r="H12" s="32"/>
      <c r="I12" s="32" t="s">
        <v>208</v>
      </c>
      <c r="J12" s="33"/>
      <c r="K12" s="32"/>
      <c r="L12" s="32" t="s">
        <v>218</v>
      </c>
      <c r="M12" s="33"/>
      <c r="N12" s="32"/>
      <c r="O12" s="32" t="s">
        <v>219</v>
      </c>
      <c r="P12" s="33"/>
      <c r="Q12" s="32"/>
      <c r="R12" s="2"/>
    </row>
    <row r="13" spans="1:18" ht="30.95" customHeight="1">
      <c r="A13" s="2"/>
      <c r="B13" s="2"/>
      <c r="C13" s="2"/>
      <c r="D13" s="2"/>
      <c r="E13" s="2"/>
      <c r="F13" s="16" t="s">
        <v>857</v>
      </c>
      <c r="G13" s="16" t="s">
        <v>858</v>
      </c>
      <c r="H13" s="16" t="s">
        <v>859</v>
      </c>
      <c r="I13" s="16" t="s">
        <v>857</v>
      </c>
      <c r="J13" s="16" t="s">
        <v>858</v>
      </c>
      <c r="K13" s="16" t="s">
        <v>859</v>
      </c>
      <c r="L13" s="16" t="s">
        <v>857</v>
      </c>
      <c r="M13" s="16" t="s">
        <v>858</v>
      </c>
      <c r="N13" s="16" t="s">
        <v>859</v>
      </c>
      <c r="O13" s="16" t="s">
        <v>857</v>
      </c>
      <c r="P13" s="16" t="s">
        <v>858</v>
      </c>
      <c r="Q13" s="16" t="s">
        <v>859</v>
      </c>
      <c r="R13" s="2"/>
    </row>
    <row r="14" spans="1:18" ht="15">
      <c r="A14" s="2"/>
      <c r="B14" s="2"/>
      <c r="C14" s="2"/>
      <c r="D14" s="2"/>
      <c r="E14" s="2"/>
      <c r="F14" s="22" t="s">
        <v>1</v>
      </c>
      <c r="G14" s="22" t="s">
        <v>29</v>
      </c>
      <c r="H14" s="22" t="s">
        <v>41</v>
      </c>
      <c r="I14" s="22" t="s">
        <v>1</v>
      </c>
      <c r="J14" s="22" t="s">
        <v>29</v>
      </c>
      <c r="K14" s="22" t="s">
        <v>41</v>
      </c>
      <c r="L14" s="22" t="s">
        <v>45</v>
      </c>
      <c r="M14" s="22" t="s">
        <v>48</v>
      </c>
      <c r="N14" s="22" t="s">
        <v>53</v>
      </c>
      <c r="O14" s="22" t="s">
        <v>45</v>
      </c>
      <c r="P14" s="22" t="s">
        <v>48</v>
      </c>
      <c r="Q14" s="22" t="s">
        <v>53</v>
      </c>
      <c r="R14" s="2"/>
    </row>
    <row r="15" spans="1:18" ht="15">
      <c r="A15" s="2"/>
      <c r="B15" s="34" t="s">
        <v>345</v>
      </c>
      <c r="C15" s="36" t="s">
        <v>860</v>
      </c>
      <c r="D15" s="36"/>
      <c r="E15" s="22" t="s">
        <v>1</v>
      </c>
      <c r="F15" s="23">
        <v>25371000</v>
      </c>
      <c r="G15" s="23">
        <v>280000</v>
      </c>
      <c r="H15" s="59">
        <v>4.4900000000000002</v>
      </c>
      <c r="I15" s="23">
        <v>24451000</v>
      </c>
      <c r="J15" s="23">
        <v>260000</v>
      </c>
      <c r="K15" s="59">
        <v>4.3200000000000003</v>
      </c>
      <c r="L15" s="23">
        <v>25026000</v>
      </c>
      <c r="M15" s="23">
        <v>475000</v>
      </c>
      <c r="N15" s="59">
        <v>3.8300000000000001</v>
      </c>
      <c r="O15" s="23">
        <v>24832000</v>
      </c>
      <c r="P15" s="23">
        <v>452000</v>
      </c>
      <c r="Q15" s="59">
        <v>3.6699999999999999</v>
      </c>
      <c r="R15" s="22" t="s">
        <v>1</v>
      </c>
    </row>
    <row r="16" spans="1:18" ht="15">
      <c r="A16" s="2"/>
      <c r="B16" s="35"/>
      <c r="C16" s="36" t="s">
        <v>861</v>
      </c>
      <c r="D16" s="36"/>
      <c r="E16" s="22" t="s">
        <v>29</v>
      </c>
      <c r="F16" s="23">
        <v>0</v>
      </c>
      <c r="G16" s="23">
        <v>0</v>
      </c>
      <c r="H16" s="59">
        <v>0</v>
      </c>
      <c r="I16" s="23">
        <v>0</v>
      </c>
      <c r="J16" s="23">
        <v>0</v>
      </c>
      <c r="K16" s="59">
        <v>0</v>
      </c>
      <c r="L16" s="23">
        <v>0</v>
      </c>
      <c r="M16" s="23">
        <v>0</v>
      </c>
      <c r="N16" s="59">
        <v>0</v>
      </c>
      <c r="O16" s="23">
        <v>0</v>
      </c>
      <c r="P16" s="23">
        <v>0</v>
      </c>
      <c r="Q16" s="59">
        <v>0</v>
      </c>
      <c r="R16" s="22" t="s">
        <v>29</v>
      </c>
    </row>
    <row r="17" spans="1:18" ht="15">
      <c r="A17" s="2"/>
      <c r="B17" s="35"/>
      <c r="C17" s="36" t="s">
        <v>188</v>
      </c>
      <c r="D17" s="36"/>
      <c r="E17" s="22" t="s">
        <v>41</v>
      </c>
      <c r="F17" s="23">
        <v>25371000</v>
      </c>
      <c r="G17" s="23">
        <v>280000</v>
      </c>
      <c r="H17" s="59">
        <v>4.4900000000000002</v>
      </c>
      <c r="I17" s="23">
        <v>24451000</v>
      </c>
      <c r="J17" s="23">
        <v>260000</v>
      </c>
      <c r="K17" s="59">
        <v>4.3200000000000003</v>
      </c>
      <c r="L17" s="23">
        <v>25026000</v>
      </c>
      <c r="M17" s="23">
        <v>475000</v>
      </c>
      <c r="N17" s="59">
        <v>3.8300000000000001</v>
      </c>
      <c r="O17" s="23">
        <v>24832000</v>
      </c>
      <c r="P17" s="23">
        <v>452000</v>
      </c>
      <c r="Q17" s="59">
        <v>3.6699999999999999</v>
      </c>
      <c r="R17" s="22" t="s">
        <v>41</v>
      </c>
    </row>
    <row r="18" spans="1:18" ht="15">
      <c r="A18" s="2"/>
      <c r="B18" s="36"/>
      <c r="C18" s="12"/>
      <c r="D18" s="12" t="s">
        <v>862</v>
      </c>
      <c r="E18" s="22" t="s">
        <v>45</v>
      </c>
      <c r="F18" s="25"/>
      <c r="G18" s="23">
        <v>5000</v>
      </c>
      <c r="H18" s="41"/>
      <c r="I18" s="25"/>
      <c r="J18" s="23">
        <v>4000</v>
      </c>
      <c r="K18" s="41"/>
      <c r="L18" s="25"/>
      <c r="M18" s="23">
        <v>9000</v>
      </c>
      <c r="N18" s="41"/>
      <c r="O18" s="25"/>
      <c r="P18" s="23">
        <v>9000</v>
      </c>
      <c r="Q18" s="41"/>
      <c r="R18" s="22" t="s">
        <v>45</v>
      </c>
    </row>
    <row r="19" spans="1:18" ht="15">
      <c r="A19" s="2"/>
      <c r="B19" s="34" t="s">
        <v>348</v>
      </c>
      <c r="C19" s="36" t="s">
        <v>860</v>
      </c>
      <c r="D19" s="36"/>
      <c r="E19" s="22" t="s">
        <v>48</v>
      </c>
      <c r="F19" s="23">
        <v>0</v>
      </c>
      <c r="G19" s="23">
        <v>0</v>
      </c>
      <c r="H19" s="59">
        <v>0</v>
      </c>
      <c r="I19" s="23">
        <v>0</v>
      </c>
      <c r="J19" s="23">
        <v>0</v>
      </c>
      <c r="K19" s="59">
        <v>0</v>
      </c>
      <c r="L19" s="23">
        <v>0</v>
      </c>
      <c r="M19" s="23">
        <v>0</v>
      </c>
      <c r="N19" s="59">
        <v>0</v>
      </c>
      <c r="O19" s="23">
        <v>0</v>
      </c>
      <c r="P19" s="23">
        <v>0</v>
      </c>
      <c r="Q19" s="59">
        <v>0</v>
      </c>
      <c r="R19" s="22" t="s">
        <v>48</v>
      </c>
    </row>
    <row r="20" spans="1:18" ht="15">
      <c r="A20" s="2"/>
      <c r="B20" s="35"/>
      <c r="C20" s="36" t="s">
        <v>861</v>
      </c>
      <c r="D20" s="36"/>
      <c r="E20" s="22" t="s">
        <v>53</v>
      </c>
      <c r="F20" s="23">
        <v>0</v>
      </c>
      <c r="G20" s="23">
        <v>0</v>
      </c>
      <c r="H20" s="59">
        <v>0</v>
      </c>
      <c r="I20" s="23">
        <v>0</v>
      </c>
      <c r="J20" s="23">
        <v>0</v>
      </c>
      <c r="K20" s="59">
        <v>0</v>
      </c>
      <c r="L20" s="23">
        <v>0</v>
      </c>
      <c r="M20" s="23">
        <v>0</v>
      </c>
      <c r="N20" s="59">
        <v>0</v>
      </c>
      <c r="O20" s="23">
        <v>0</v>
      </c>
      <c r="P20" s="23">
        <v>0</v>
      </c>
      <c r="Q20" s="59">
        <v>0</v>
      </c>
      <c r="R20" s="22" t="s">
        <v>53</v>
      </c>
    </row>
    <row r="21" spans="1:18" ht="15">
      <c r="A21" s="2"/>
      <c r="B21" s="36"/>
      <c r="C21" s="36" t="s">
        <v>188</v>
      </c>
      <c r="D21" s="36"/>
      <c r="E21" s="22" t="s">
        <v>58</v>
      </c>
      <c r="F21" s="23">
        <v>0</v>
      </c>
      <c r="G21" s="23">
        <v>0</v>
      </c>
      <c r="H21" s="59">
        <v>0</v>
      </c>
      <c r="I21" s="23">
        <v>0</v>
      </c>
      <c r="J21" s="23">
        <v>0</v>
      </c>
      <c r="K21" s="59">
        <v>0</v>
      </c>
      <c r="L21" s="23">
        <v>0</v>
      </c>
      <c r="M21" s="23">
        <v>0</v>
      </c>
      <c r="N21" s="59">
        <v>0</v>
      </c>
      <c r="O21" s="23">
        <v>0</v>
      </c>
      <c r="P21" s="23">
        <v>0</v>
      </c>
      <c r="Q21" s="59">
        <v>0</v>
      </c>
      <c r="R21" s="22" t="s">
        <v>58</v>
      </c>
    </row>
    <row r="22" spans="1:18" ht="15">
      <c r="A22" s="2"/>
      <c r="B22" s="34" t="s">
        <v>863</v>
      </c>
      <c r="C22" s="36" t="s">
        <v>860</v>
      </c>
      <c r="D22" s="36"/>
      <c r="E22" s="22" t="s">
        <v>59</v>
      </c>
      <c r="F22" s="23">
        <v>275000</v>
      </c>
      <c r="G22" s="23">
        <v>1000</v>
      </c>
      <c r="H22" s="59">
        <v>1.46</v>
      </c>
      <c r="I22" s="23">
        <v>322000</v>
      </c>
      <c r="J22" s="23">
        <v>0</v>
      </c>
      <c r="K22" s="59">
        <v>0</v>
      </c>
      <c r="L22" s="23">
        <v>233000</v>
      </c>
      <c r="M22" s="23">
        <v>1000</v>
      </c>
      <c r="N22" s="59">
        <v>0.85999999999999999</v>
      </c>
      <c r="O22" s="23">
        <v>312000</v>
      </c>
      <c r="P22" s="23">
        <v>1000</v>
      </c>
      <c r="Q22" s="59">
        <v>0.64000000000000001</v>
      </c>
      <c r="R22" s="22" t="s">
        <v>59</v>
      </c>
    </row>
    <row r="23" spans="1:18" ht="15">
      <c r="A23" s="2"/>
      <c r="B23" s="35"/>
      <c r="C23" s="36" t="s">
        <v>861</v>
      </c>
      <c r="D23" s="36"/>
      <c r="E23" s="22" t="s">
        <v>87</v>
      </c>
      <c r="F23" s="23">
        <v>0</v>
      </c>
      <c r="G23" s="23">
        <v>0</v>
      </c>
      <c r="H23" s="59">
        <v>0</v>
      </c>
      <c r="I23" s="23">
        <v>0</v>
      </c>
      <c r="J23" s="23">
        <v>0</v>
      </c>
      <c r="K23" s="59">
        <v>0</v>
      </c>
      <c r="L23" s="23">
        <v>0</v>
      </c>
      <c r="M23" s="23">
        <v>0</v>
      </c>
      <c r="N23" s="59">
        <v>0</v>
      </c>
      <c r="O23" s="23">
        <v>0</v>
      </c>
      <c r="P23" s="23">
        <v>0</v>
      </c>
      <c r="Q23" s="59">
        <v>0</v>
      </c>
      <c r="R23" s="22" t="s">
        <v>87</v>
      </c>
    </row>
    <row r="24" spans="1:18" ht="15">
      <c r="A24" s="2"/>
      <c r="B24" s="36"/>
      <c r="C24" s="36" t="s">
        <v>188</v>
      </c>
      <c r="D24" s="36"/>
      <c r="E24" s="22" t="s">
        <v>2</v>
      </c>
      <c r="F24" s="23">
        <v>275000</v>
      </c>
      <c r="G24" s="23">
        <v>1000</v>
      </c>
      <c r="H24" s="59">
        <v>1.46</v>
      </c>
      <c r="I24" s="23">
        <v>322000</v>
      </c>
      <c r="J24" s="23">
        <v>0</v>
      </c>
      <c r="K24" s="59">
        <v>0</v>
      </c>
      <c r="L24" s="23">
        <v>233000</v>
      </c>
      <c r="M24" s="23">
        <v>1000</v>
      </c>
      <c r="N24" s="59">
        <v>0.85999999999999999</v>
      </c>
      <c r="O24" s="23">
        <v>312000</v>
      </c>
      <c r="P24" s="23">
        <v>1000</v>
      </c>
      <c r="Q24" s="59">
        <v>0.64000000000000001</v>
      </c>
      <c r="R24" s="22" t="s">
        <v>2</v>
      </c>
    </row>
    <row r="25" spans="1:18" ht="15">
      <c r="A25" s="2"/>
      <c r="B25" s="34" t="s">
        <v>864</v>
      </c>
      <c r="C25" s="36" t="s">
        <v>860</v>
      </c>
      <c r="D25" s="36"/>
      <c r="E25" s="22" t="s">
        <v>8</v>
      </c>
      <c r="F25" s="23">
        <v>5738000</v>
      </c>
      <c r="G25" s="23">
        <v>3000</v>
      </c>
      <c r="H25" s="59">
        <v>0.20999999999999999</v>
      </c>
      <c r="I25" s="23">
        <v>6248000</v>
      </c>
      <c r="J25" s="23">
        <v>1000</v>
      </c>
      <c r="K25" s="59">
        <v>0.059999999999999998</v>
      </c>
      <c r="L25" s="23">
        <v>6036000</v>
      </c>
      <c r="M25" s="23">
        <v>7000</v>
      </c>
      <c r="N25" s="59">
        <v>0.23000000000000001</v>
      </c>
      <c r="O25" s="23">
        <v>6295000</v>
      </c>
      <c r="P25" s="23">
        <v>3000</v>
      </c>
      <c r="Q25" s="59">
        <v>0.10000000000000001</v>
      </c>
      <c r="R25" s="22" t="s">
        <v>8</v>
      </c>
    </row>
    <row r="26" spans="1:18" ht="15">
      <c r="A26" s="2"/>
      <c r="B26" s="35"/>
      <c r="C26" s="36" t="s">
        <v>861</v>
      </c>
      <c r="D26" s="36"/>
      <c r="E26" s="22" t="s">
        <v>12</v>
      </c>
      <c r="F26" s="23">
        <v>0</v>
      </c>
      <c r="G26" s="23">
        <v>0</v>
      </c>
      <c r="H26" s="59">
        <v>0</v>
      </c>
      <c r="I26" s="23">
        <v>0</v>
      </c>
      <c r="J26" s="23">
        <v>0</v>
      </c>
      <c r="K26" s="59">
        <v>0</v>
      </c>
      <c r="L26" s="23">
        <v>0</v>
      </c>
      <c r="M26" s="23">
        <v>0</v>
      </c>
      <c r="N26" s="59">
        <v>0</v>
      </c>
      <c r="O26" s="23">
        <v>0</v>
      </c>
      <c r="P26" s="23">
        <v>0</v>
      </c>
      <c r="Q26" s="59">
        <v>0</v>
      </c>
      <c r="R26" s="22" t="s">
        <v>12</v>
      </c>
    </row>
    <row r="27" spans="1:18" ht="15">
      <c r="A27" s="2"/>
      <c r="B27" s="36"/>
      <c r="C27" s="36" t="s">
        <v>188</v>
      </c>
      <c r="D27" s="36"/>
      <c r="E27" s="22" t="s">
        <v>18</v>
      </c>
      <c r="F27" s="23">
        <v>5738000</v>
      </c>
      <c r="G27" s="23">
        <v>3000</v>
      </c>
      <c r="H27" s="59">
        <v>0.20999999999999999</v>
      </c>
      <c r="I27" s="23">
        <v>6248000</v>
      </c>
      <c r="J27" s="23">
        <v>1000</v>
      </c>
      <c r="K27" s="59">
        <v>0.059999999999999998</v>
      </c>
      <c r="L27" s="23">
        <v>6036000</v>
      </c>
      <c r="M27" s="23">
        <v>7000</v>
      </c>
      <c r="N27" s="59">
        <v>0.23000000000000001</v>
      </c>
      <c r="O27" s="23">
        <v>6295000</v>
      </c>
      <c r="P27" s="23">
        <v>3000</v>
      </c>
      <c r="Q27" s="59">
        <v>0.10000000000000001</v>
      </c>
      <c r="R27" s="22" t="s">
        <v>18</v>
      </c>
    </row>
    <row r="28" spans="1:18" ht="15">
      <c r="A28" s="2"/>
      <c r="B28" s="34" t="s">
        <v>865</v>
      </c>
      <c r="C28" s="36" t="s">
        <v>860</v>
      </c>
      <c r="D28" s="36"/>
      <c r="E28" s="22" t="s">
        <v>21</v>
      </c>
      <c r="F28" s="23">
        <v>368000</v>
      </c>
      <c r="G28" s="23">
        <v>0</v>
      </c>
      <c r="H28" s="59">
        <v>0</v>
      </c>
      <c r="I28" s="23">
        <v>433000</v>
      </c>
      <c r="J28" s="23">
        <v>0</v>
      </c>
      <c r="K28" s="59">
        <v>0</v>
      </c>
      <c r="L28" s="23">
        <v>368000</v>
      </c>
      <c r="M28" s="23">
        <v>0</v>
      </c>
      <c r="N28" s="59">
        <v>0</v>
      </c>
      <c r="O28" s="23">
        <v>517000</v>
      </c>
      <c r="P28" s="23">
        <v>0</v>
      </c>
      <c r="Q28" s="59">
        <v>0</v>
      </c>
      <c r="R28" s="22" t="s">
        <v>21</v>
      </c>
    </row>
    <row r="29" spans="1:18" ht="15">
      <c r="A29" s="2"/>
      <c r="B29" s="35"/>
      <c r="C29" s="36" t="s">
        <v>861</v>
      </c>
      <c r="D29" s="36"/>
      <c r="E29" s="22" t="s">
        <v>23</v>
      </c>
      <c r="F29" s="23">
        <v>0</v>
      </c>
      <c r="G29" s="23">
        <v>0</v>
      </c>
      <c r="H29" s="59">
        <v>0</v>
      </c>
      <c r="I29" s="23">
        <v>0</v>
      </c>
      <c r="J29" s="23">
        <v>0</v>
      </c>
      <c r="K29" s="59">
        <v>0</v>
      </c>
      <c r="L29" s="23">
        <v>0</v>
      </c>
      <c r="M29" s="23">
        <v>0</v>
      </c>
      <c r="N29" s="59">
        <v>0</v>
      </c>
      <c r="O29" s="23">
        <v>0</v>
      </c>
      <c r="P29" s="23">
        <v>0</v>
      </c>
      <c r="Q29" s="59">
        <v>0</v>
      </c>
      <c r="R29" s="22" t="s">
        <v>23</v>
      </c>
    </row>
    <row r="30" spans="1:18" ht="15">
      <c r="A30" s="2"/>
      <c r="B30" s="36"/>
      <c r="C30" s="36" t="s">
        <v>188</v>
      </c>
      <c r="D30" s="36"/>
      <c r="E30" s="22" t="s">
        <v>24</v>
      </c>
      <c r="F30" s="23">
        <v>368000</v>
      </c>
      <c r="G30" s="23">
        <v>0</v>
      </c>
      <c r="H30" s="59">
        <v>0</v>
      </c>
      <c r="I30" s="23">
        <v>433000</v>
      </c>
      <c r="J30" s="23">
        <v>0</v>
      </c>
      <c r="K30" s="59">
        <v>0</v>
      </c>
      <c r="L30" s="23">
        <v>368000</v>
      </c>
      <c r="M30" s="23">
        <v>0</v>
      </c>
      <c r="N30" s="59">
        <v>0</v>
      </c>
      <c r="O30" s="23">
        <v>517000</v>
      </c>
      <c r="P30" s="23">
        <v>0</v>
      </c>
      <c r="Q30" s="59">
        <v>0</v>
      </c>
      <c r="R30" s="22" t="s">
        <v>24</v>
      </c>
    </row>
    <row r="31" spans="1:18" ht="15">
      <c r="A31" s="2"/>
      <c r="B31" s="34" t="s">
        <v>866</v>
      </c>
      <c r="C31" s="36" t="s">
        <v>860</v>
      </c>
      <c r="D31" s="36"/>
      <c r="E31" s="22" t="s">
        <v>25</v>
      </c>
      <c r="F31" s="23">
        <v>4611000</v>
      </c>
      <c r="G31" s="23">
        <v>40000</v>
      </c>
      <c r="H31" s="59">
        <v>3.52</v>
      </c>
      <c r="I31" s="23">
        <v>6244000</v>
      </c>
      <c r="J31" s="23">
        <v>39000</v>
      </c>
      <c r="K31" s="59">
        <v>2.52</v>
      </c>
      <c r="L31" s="23">
        <v>4473000</v>
      </c>
      <c r="M31" s="23">
        <v>65000</v>
      </c>
      <c r="N31" s="59">
        <v>2.9300000000000002</v>
      </c>
      <c r="O31" s="23">
        <v>5966000</v>
      </c>
      <c r="P31" s="23">
        <v>62000</v>
      </c>
      <c r="Q31" s="59">
        <v>2.0899999999999999</v>
      </c>
      <c r="R31" s="22" t="s">
        <v>25</v>
      </c>
    </row>
    <row r="32" spans="1:18" ht="15">
      <c r="A32" s="2"/>
      <c r="B32" s="35"/>
      <c r="C32" s="36" t="s">
        <v>861</v>
      </c>
      <c r="D32" s="36"/>
      <c r="E32" s="22" t="s">
        <v>27</v>
      </c>
      <c r="F32" s="23">
        <v>0</v>
      </c>
      <c r="G32" s="23">
        <v>0</v>
      </c>
      <c r="H32" s="59">
        <v>0</v>
      </c>
      <c r="I32" s="23">
        <v>0</v>
      </c>
      <c r="J32" s="23">
        <v>0</v>
      </c>
      <c r="K32" s="59">
        <v>0</v>
      </c>
      <c r="L32" s="23">
        <v>0</v>
      </c>
      <c r="M32" s="23">
        <v>0</v>
      </c>
      <c r="N32" s="59">
        <v>0</v>
      </c>
      <c r="O32" s="23">
        <v>0</v>
      </c>
      <c r="P32" s="23">
        <v>0</v>
      </c>
      <c r="Q32" s="59">
        <v>0</v>
      </c>
      <c r="R32" s="22" t="s">
        <v>27</v>
      </c>
    </row>
    <row r="33" spans="1:18" ht="15">
      <c r="A33" s="2"/>
      <c r="B33" s="36"/>
      <c r="C33" s="34" t="s">
        <v>188</v>
      </c>
      <c r="D33" s="36"/>
      <c r="E33" s="22" t="s">
        <v>28</v>
      </c>
      <c r="F33" s="23">
        <v>4611000</v>
      </c>
      <c r="G33" s="23">
        <v>40000</v>
      </c>
      <c r="H33" s="59">
        <v>3.52</v>
      </c>
      <c r="I33" s="23">
        <v>6244000</v>
      </c>
      <c r="J33" s="23">
        <v>39000</v>
      </c>
      <c r="K33" s="59">
        <v>2.52</v>
      </c>
      <c r="L33" s="23">
        <v>4473000</v>
      </c>
      <c r="M33" s="23">
        <v>65000</v>
      </c>
      <c r="N33" s="59">
        <v>2.9300000000000002</v>
      </c>
      <c r="O33" s="23">
        <v>5966000</v>
      </c>
      <c r="P33" s="23">
        <v>62000</v>
      </c>
      <c r="Q33" s="59">
        <v>2.0899999999999999</v>
      </c>
      <c r="R33" s="22" t="s">
        <v>28</v>
      </c>
    </row>
    <row r="34" spans="1:18" ht="30.95" customHeight="1">
      <c r="A34" s="2"/>
      <c r="B34" s="36" t="s">
        <v>867</v>
      </c>
      <c r="C34" s="33"/>
      <c r="D34" s="36"/>
      <c r="E34" s="22" t="s">
        <v>30</v>
      </c>
      <c r="F34" s="23">
        <v>0</v>
      </c>
      <c r="G34" s="25"/>
      <c r="H34" s="41"/>
      <c r="I34" s="23">
        <v>0</v>
      </c>
      <c r="J34" s="25"/>
      <c r="K34" s="41"/>
      <c r="L34" s="23">
        <v>0</v>
      </c>
      <c r="M34" s="25"/>
      <c r="N34" s="41"/>
      <c r="O34" s="23">
        <v>0</v>
      </c>
      <c r="P34" s="25"/>
      <c r="Q34" s="41"/>
      <c r="R34" s="22" t="s">
        <v>30</v>
      </c>
    </row>
    <row r="35" spans="1:18" ht="30.95" customHeight="1">
      <c r="A35" s="2"/>
      <c r="B35" s="36" t="s">
        <v>868</v>
      </c>
      <c r="C35" s="33"/>
      <c r="D35" s="36"/>
      <c r="E35" s="22" t="s">
        <v>33</v>
      </c>
      <c r="F35" s="23">
        <v>108000</v>
      </c>
      <c r="G35" s="25"/>
      <c r="H35" s="41"/>
      <c r="I35" s="23">
        <v>105000</v>
      </c>
      <c r="J35" s="25"/>
      <c r="K35" s="41"/>
      <c r="L35" s="23">
        <v>78000</v>
      </c>
      <c r="M35" s="25"/>
      <c r="N35" s="41"/>
      <c r="O35" s="23">
        <v>135000</v>
      </c>
      <c r="P35" s="25"/>
      <c r="Q35" s="41"/>
      <c r="R35" s="22" t="s">
        <v>33</v>
      </c>
    </row>
    <row r="36" spans="1:18" ht="15">
      <c r="A36" s="2"/>
      <c r="B36" s="34" t="s">
        <v>869</v>
      </c>
      <c r="C36" s="36" t="s">
        <v>860</v>
      </c>
      <c r="D36" s="36"/>
      <c r="E36" s="22" t="s">
        <v>34</v>
      </c>
      <c r="F36" s="23">
        <v>541000</v>
      </c>
      <c r="G36" s="23">
        <v>3000</v>
      </c>
      <c r="H36" s="59">
        <v>2.2400000000000002</v>
      </c>
      <c r="I36" s="23">
        <v>578000</v>
      </c>
      <c r="J36" s="23">
        <v>3000</v>
      </c>
      <c r="K36" s="59">
        <v>2.0899999999999999</v>
      </c>
      <c r="L36" s="23">
        <v>594000</v>
      </c>
      <c r="M36" s="23">
        <v>5000</v>
      </c>
      <c r="N36" s="59">
        <v>1.69</v>
      </c>
      <c r="O36" s="23">
        <v>692000</v>
      </c>
      <c r="P36" s="23">
        <v>4000</v>
      </c>
      <c r="Q36" s="59">
        <v>1.1599999999999999</v>
      </c>
      <c r="R36" s="22" t="s">
        <v>34</v>
      </c>
    </row>
    <row r="37" spans="1:18" ht="15">
      <c r="A37" s="2"/>
      <c r="B37" s="35"/>
      <c r="C37" s="36" t="s">
        <v>861</v>
      </c>
      <c r="D37" s="36"/>
      <c r="E37" s="22" t="s">
        <v>36</v>
      </c>
      <c r="F37" s="23">
        <v>0</v>
      </c>
      <c r="G37" s="23">
        <v>0</v>
      </c>
      <c r="H37" s="59">
        <v>0</v>
      </c>
      <c r="I37" s="23">
        <v>0</v>
      </c>
      <c r="J37" s="23">
        <v>0</v>
      </c>
      <c r="K37" s="59">
        <v>0</v>
      </c>
      <c r="L37" s="23">
        <v>0</v>
      </c>
      <c r="M37" s="23">
        <v>0</v>
      </c>
      <c r="N37" s="59">
        <v>0</v>
      </c>
      <c r="O37" s="23">
        <v>0</v>
      </c>
      <c r="P37" s="23">
        <v>0</v>
      </c>
      <c r="Q37" s="59">
        <v>0</v>
      </c>
      <c r="R37" s="22" t="s">
        <v>36</v>
      </c>
    </row>
    <row r="38" spans="1:18" ht="15">
      <c r="A38" s="2"/>
      <c r="B38" s="35"/>
      <c r="C38" s="36" t="s">
        <v>188</v>
      </c>
      <c r="D38" s="36"/>
      <c r="E38" s="22" t="s">
        <v>311</v>
      </c>
      <c r="F38" s="23">
        <v>541000</v>
      </c>
      <c r="G38" s="23">
        <v>3000</v>
      </c>
      <c r="H38" s="59">
        <v>2.2400000000000002</v>
      </c>
      <c r="I38" s="23">
        <v>578000</v>
      </c>
      <c r="J38" s="23">
        <v>3000</v>
      </c>
      <c r="K38" s="59">
        <v>2.0899999999999999</v>
      </c>
      <c r="L38" s="23">
        <v>594000</v>
      </c>
      <c r="M38" s="23">
        <v>5000</v>
      </c>
      <c r="N38" s="59">
        <v>1.69</v>
      </c>
      <c r="O38" s="23">
        <v>692000</v>
      </c>
      <c r="P38" s="23">
        <v>4000</v>
      </c>
      <c r="Q38" s="59">
        <v>1.1599999999999999</v>
      </c>
      <c r="R38" s="22" t="s">
        <v>311</v>
      </c>
    </row>
    <row r="39" spans="1:18" ht="15">
      <c r="A39" s="2"/>
      <c r="B39" s="36"/>
      <c r="C39" s="36" t="s">
        <v>870</v>
      </c>
      <c r="D39" s="36"/>
      <c r="E39" s="22" t="s">
        <v>313</v>
      </c>
      <c r="F39" s="23">
        <v>-4000</v>
      </c>
      <c r="G39" s="25"/>
      <c r="H39" s="41"/>
      <c r="I39" s="23">
        <v>-3000</v>
      </c>
      <c r="J39" s="25"/>
      <c r="K39" s="41"/>
      <c r="L39" s="23">
        <v>-5000</v>
      </c>
      <c r="M39" s="25"/>
      <c r="N39" s="41"/>
      <c r="O39" s="23">
        <v>-4000</v>
      </c>
      <c r="P39" s="25"/>
      <c r="Q39" s="41"/>
      <c r="R39" s="22" t="s">
        <v>313</v>
      </c>
    </row>
    <row r="40" spans="1:18" ht="15">
      <c r="A40" s="2"/>
      <c r="B40" s="34" t="s">
        <v>352</v>
      </c>
      <c r="C40" s="36" t="s">
        <v>860</v>
      </c>
      <c r="D40" s="36"/>
      <c r="E40" s="22" t="s">
        <v>315</v>
      </c>
      <c r="F40" s="23">
        <v>0</v>
      </c>
      <c r="G40" s="23">
        <v>0</v>
      </c>
      <c r="H40" s="59">
        <v>0</v>
      </c>
      <c r="I40" s="23">
        <v>0</v>
      </c>
      <c r="J40" s="23">
        <v>0</v>
      </c>
      <c r="K40" s="59">
        <v>0</v>
      </c>
      <c r="L40" s="23">
        <v>0</v>
      </c>
      <c r="M40" s="23">
        <v>0</v>
      </c>
      <c r="N40" s="59">
        <v>0</v>
      </c>
      <c r="O40" s="23">
        <v>0</v>
      </c>
      <c r="P40" s="23">
        <v>0</v>
      </c>
      <c r="Q40" s="59">
        <v>0</v>
      </c>
      <c r="R40" s="22" t="s">
        <v>315</v>
      </c>
    </row>
    <row r="41" spans="1:18" ht="15">
      <c r="A41" s="2"/>
      <c r="B41" s="35"/>
      <c r="C41" s="36" t="s">
        <v>861</v>
      </c>
      <c r="D41" s="36"/>
      <c r="E41" s="22" t="s">
        <v>317</v>
      </c>
      <c r="F41" s="23">
        <v>0</v>
      </c>
      <c r="G41" s="23">
        <v>0</v>
      </c>
      <c r="H41" s="59">
        <v>0</v>
      </c>
      <c r="I41" s="23">
        <v>0</v>
      </c>
      <c r="J41" s="23">
        <v>0</v>
      </c>
      <c r="K41" s="59">
        <v>0</v>
      </c>
      <c r="L41" s="23">
        <v>0</v>
      </c>
      <c r="M41" s="23">
        <v>0</v>
      </c>
      <c r="N41" s="59">
        <v>0</v>
      </c>
      <c r="O41" s="23">
        <v>0</v>
      </c>
      <c r="P41" s="23">
        <v>0</v>
      </c>
      <c r="Q41" s="59">
        <v>0</v>
      </c>
      <c r="R41" s="22" t="s">
        <v>317</v>
      </c>
    </row>
    <row r="42" spans="1:18" ht="15">
      <c r="A42" s="2"/>
      <c r="B42" s="36"/>
      <c r="C42" s="34" t="s">
        <v>188</v>
      </c>
      <c r="D42" s="36"/>
      <c r="E42" s="22" t="s">
        <v>367</v>
      </c>
      <c r="F42" s="23">
        <v>0</v>
      </c>
      <c r="G42" s="23">
        <v>0</v>
      </c>
      <c r="H42" s="59">
        <v>0</v>
      </c>
      <c r="I42" s="23">
        <v>0</v>
      </c>
      <c r="J42" s="23">
        <v>0</v>
      </c>
      <c r="K42" s="59">
        <v>0</v>
      </c>
      <c r="L42" s="23">
        <v>0</v>
      </c>
      <c r="M42" s="23">
        <v>0</v>
      </c>
      <c r="N42" s="59">
        <v>0</v>
      </c>
      <c r="O42" s="23">
        <v>0</v>
      </c>
      <c r="P42" s="23">
        <v>0</v>
      </c>
      <c r="Q42" s="59">
        <v>0</v>
      </c>
      <c r="R42" s="22" t="s">
        <v>367</v>
      </c>
    </row>
    <row r="43" spans="1:18" ht="15">
      <c r="A43" s="2"/>
      <c r="B43" s="36" t="s">
        <v>871</v>
      </c>
      <c r="C43" s="33"/>
      <c r="D43" s="36"/>
      <c r="E43" s="22" t="s">
        <v>503</v>
      </c>
      <c r="F43" s="23">
        <v>36904000</v>
      </c>
      <c r="G43" s="23">
        <v>327000</v>
      </c>
      <c r="H43" s="59">
        <v>3.5899999999999999</v>
      </c>
      <c r="I43" s="23">
        <v>38276000</v>
      </c>
      <c r="J43" s="23">
        <v>303000</v>
      </c>
      <c r="K43" s="59">
        <v>3.2000000000000002</v>
      </c>
      <c r="L43" s="23">
        <v>36730000</v>
      </c>
      <c r="M43" s="23">
        <v>553000</v>
      </c>
      <c r="N43" s="59">
        <v>3.0299999999999998</v>
      </c>
      <c r="O43" s="23">
        <v>38614000</v>
      </c>
      <c r="P43" s="23">
        <v>522000</v>
      </c>
      <c r="Q43" s="59">
        <v>2.7200000000000002</v>
      </c>
      <c r="R43" s="22" t="s">
        <v>503</v>
      </c>
    </row>
    <row r="44" spans="1:18" ht="15">
      <c r="A44" s="2"/>
      <c r="B44" s="36" t="s">
        <v>872</v>
      </c>
      <c r="C44" s="33"/>
      <c r="D44" s="36"/>
      <c r="E44" s="22" t="s">
        <v>505</v>
      </c>
      <c r="F44" s="23">
        <v>622000</v>
      </c>
      <c r="G44" s="25"/>
      <c r="H44" s="25"/>
      <c r="I44" s="23">
        <v>589000</v>
      </c>
      <c r="J44" s="25"/>
      <c r="K44" s="25"/>
      <c r="L44" s="23">
        <v>581000</v>
      </c>
      <c r="M44" s="25"/>
      <c r="N44" s="25"/>
      <c r="O44" s="23">
        <v>560000</v>
      </c>
      <c r="P44" s="25"/>
      <c r="Q44" s="25"/>
      <c r="R44" s="22" t="s">
        <v>505</v>
      </c>
    </row>
    <row r="45" spans="1:18" ht="15">
      <c r="A45" s="2"/>
      <c r="B45" s="36" t="s">
        <v>873</v>
      </c>
      <c r="C45" s="33"/>
      <c r="D45" s="36"/>
      <c r="E45" s="22" t="s">
        <v>507</v>
      </c>
      <c r="F45" s="23">
        <v>2934000</v>
      </c>
      <c r="G45" s="25"/>
      <c r="H45" s="25"/>
      <c r="I45" s="23">
        <v>2834000</v>
      </c>
      <c r="J45" s="25"/>
      <c r="K45" s="25"/>
      <c r="L45" s="23">
        <v>3159000</v>
      </c>
      <c r="M45" s="25"/>
      <c r="N45" s="25"/>
      <c r="O45" s="23">
        <v>2658000</v>
      </c>
      <c r="P45" s="25"/>
      <c r="Q45" s="25"/>
      <c r="R45" s="22" t="s">
        <v>507</v>
      </c>
    </row>
    <row r="46" spans="1:18" ht="15">
      <c r="A46" s="2"/>
      <c r="B46" s="36" t="s">
        <v>353</v>
      </c>
      <c r="C46" s="33"/>
      <c r="D46" s="36"/>
      <c r="E46" s="22" t="s">
        <v>509</v>
      </c>
      <c r="F46" s="23">
        <v>40460000</v>
      </c>
      <c r="G46" s="25"/>
      <c r="H46" s="25"/>
      <c r="I46" s="23">
        <v>41699000</v>
      </c>
      <c r="J46" s="25"/>
      <c r="K46" s="25"/>
      <c r="L46" s="23">
        <v>40470000</v>
      </c>
      <c r="M46" s="25"/>
      <c r="N46" s="25"/>
      <c r="O46" s="23">
        <v>41832000</v>
      </c>
      <c r="P46" s="25"/>
      <c r="Q46" s="25"/>
      <c r="R46" s="22" t="s">
        <v>509</v>
      </c>
    </row>
    <row r="47" spans="1:18" ht="15">
      <c r="A47" s="2"/>
      <c r="B47" s="34" t="s">
        <v>874</v>
      </c>
      <c r="C47" s="47"/>
      <c r="D47" s="34"/>
      <c r="E47" s="14" t="s">
        <v>511</v>
      </c>
      <c r="F47" s="24">
        <v>0</v>
      </c>
      <c r="G47" s="24">
        <v>0</v>
      </c>
      <c r="H47" s="60">
        <v>0</v>
      </c>
      <c r="I47" s="24">
        <v>0</v>
      </c>
      <c r="J47" s="24">
        <v>0</v>
      </c>
      <c r="K47" s="60">
        <v>0</v>
      </c>
      <c r="L47" s="24">
        <v>0</v>
      </c>
      <c r="M47" s="24">
        <v>0</v>
      </c>
      <c r="N47" s="60">
        <v>0</v>
      </c>
      <c r="O47" s="24">
        <v>0</v>
      </c>
      <c r="P47" s="24">
        <v>0</v>
      </c>
      <c r="Q47" s="60">
        <v>0</v>
      </c>
      <c r="R47" s="14" t="s">
        <v>511</v>
      </c>
    </row>
  </sheetData>
  <mergeCells count="48">
    <mergeCell ref="B45:D45"/>
    <mergeCell ref="B46:D46"/>
    <mergeCell ref="B47:D47"/>
    <mergeCell ref="B40:B42"/>
    <mergeCell ref="C40:D40"/>
    <mergeCell ref="C41:D41"/>
    <mergeCell ref="C42:D42"/>
    <mergeCell ref="B43:D43"/>
    <mergeCell ref="B44:D44"/>
    <mergeCell ref="B34:D34"/>
    <mergeCell ref="B35:D35"/>
    <mergeCell ref="B36:B39"/>
    <mergeCell ref="C36:D36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O12:Q12"/>
    <mergeCell ref="B15:B18"/>
    <mergeCell ref="C15:D15"/>
    <mergeCell ref="C16:D16"/>
    <mergeCell ref="C17:D17"/>
    <mergeCell ref="B19:B21"/>
    <mergeCell ref="C19:D19"/>
    <mergeCell ref="C20:D20"/>
    <mergeCell ref="C21:D21"/>
    <mergeCell ref="A1:C1"/>
    <mergeCell ref="A2:C2"/>
    <mergeCell ref="D4:E4"/>
    <mergeCell ref="B10:L10"/>
    <mergeCell ref="F12:H12"/>
    <mergeCell ref="I12:K12"/>
    <mergeCell ref="L12:N12"/>
  </mergeCells>
  <dataValidations count="1">
    <dataValidation type="list" allowBlank="1" showInputMessage="1" showErrorMessage="1" sqref="C8">
      <formula1>'[37]@lists'!#REF!</formula1>
    </dataValidation>
  </dataValidations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d3c41ae-881e-4aa5-ac19-2ad1cbed4ccb}">
  <sheetPr>
    <outlinePr summaryBelow="0" summaryRight="0"/>
  </sheetPr>
  <dimension ref="A1:K22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33.8571428571429" customWidth="1"/>
    <col min="3" max="3" width="11" customWidth="1"/>
    <col min="4" max="10" width="16.2857142857143" customWidth="1"/>
    <col min="11" max="11" width="8.28571428571429" customWidth="1"/>
  </cols>
  <sheetData>
    <row r="1" spans="1:11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</row>
    <row r="2" spans="1:11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</row>
    <row r="3" spans="1:11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>
      <c r="A4" s="9"/>
      <c r="B4" s="13" t="s">
        <v>114</v>
      </c>
      <c r="C4" s="17" t="s">
        <v>19</v>
      </c>
      <c r="D4" s="28" t="str">
        <f>IF(C4&lt;&gt;"",VLOOKUP(C4,'[36]@Entities'!A2:B81,2,0),"")</f>
        <v>בנק אגוד לישראל בעמ</v>
      </c>
      <c r="E4" s="29"/>
      <c r="F4" s="2"/>
      <c r="G4" s="2"/>
      <c r="H4" s="2"/>
      <c r="I4" s="2"/>
      <c r="J4" s="2"/>
      <c r="K4" s="2"/>
    </row>
    <row r="5" spans="1:11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</row>
    <row r="6" spans="1:11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</row>
    <row r="7" spans="1:11" ht="15.95" customHeight="1">
      <c r="A7" s="10"/>
      <c r="B7" s="10"/>
      <c r="C7" s="6"/>
      <c r="D7" s="2"/>
      <c r="E7" s="2"/>
      <c r="F7" s="2"/>
      <c r="G7" s="2"/>
      <c r="H7" s="2"/>
      <c r="I7" s="2"/>
      <c r="J7" s="2"/>
      <c r="K7" s="2"/>
    </row>
    <row r="8" spans="1:11" ht="14.1" customHeight="1">
      <c r="A8" s="11"/>
      <c r="B8" s="11" t="s">
        <v>183</v>
      </c>
      <c r="C8" s="20" t="s">
        <v>839</v>
      </c>
      <c r="D8" s="2"/>
      <c r="E8" s="2"/>
      <c r="F8" s="2"/>
      <c r="G8" s="2"/>
      <c r="H8" s="2"/>
      <c r="I8" s="2"/>
      <c r="J8" s="2"/>
      <c r="K8" s="2"/>
    </row>
    <row r="9" spans="1:11" ht="14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customHeight="1">
      <c r="A10" s="2"/>
      <c r="B10" s="30" t="s">
        <v>840</v>
      </c>
      <c r="C10" s="27"/>
      <c r="D10" s="27"/>
      <c r="E10" s="27"/>
      <c r="F10" s="27"/>
      <c r="G10" s="27"/>
      <c r="H10" s="31"/>
      <c r="I10" s="2"/>
      <c r="J10" s="2"/>
      <c r="K10" s="2"/>
    </row>
    <row r="11" spans="1:11" ht="15.75">
      <c r="A11" s="2"/>
      <c r="B11" s="49" t="s">
        <v>839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30" customHeight="1">
      <c r="A12" s="2"/>
      <c r="B12" s="2"/>
      <c r="C12" s="2"/>
      <c r="D12" s="32" t="s">
        <v>841</v>
      </c>
      <c r="E12" s="33"/>
      <c r="F12" s="33"/>
      <c r="G12" s="32"/>
      <c r="H12" s="16" t="s">
        <v>842</v>
      </c>
      <c r="I12" s="55" t="s">
        <v>843</v>
      </c>
      <c r="J12" s="55" t="s">
        <v>844</v>
      </c>
      <c r="K12" s="2"/>
    </row>
    <row r="13" spans="1:11" ht="15">
      <c r="A13" s="2"/>
      <c r="B13" s="2"/>
      <c r="C13" s="2"/>
      <c r="D13" s="32" t="s">
        <v>845</v>
      </c>
      <c r="E13" s="32"/>
      <c r="F13" s="32" t="s">
        <v>846</v>
      </c>
      <c r="G13" s="32"/>
      <c r="H13" s="32" t="s">
        <v>847</v>
      </c>
      <c r="I13" s="35"/>
      <c r="J13" s="35"/>
      <c r="K13" s="2"/>
    </row>
    <row r="14" spans="1:11" ht="15">
      <c r="A14" s="2"/>
      <c r="B14" s="2"/>
      <c r="C14" s="2"/>
      <c r="D14" s="16" t="s">
        <v>847</v>
      </c>
      <c r="E14" s="16" t="s">
        <v>848</v>
      </c>
      <c r="F14" s="16" t="s">
        <v>847</v>
      </c>
      <c r="G14" s="16" t="s">
        <v>848</v>
      </c>
      <c r="H14" s="32"/>
      <c r="I14" s="32"/>
      <c r="J14" s="32"/>
      <c r="K14" s="2"/>
    </row>
    <row r="15" spans="1:11" ht="14.1" customHeight="1">
      <c r="A15" s="2"/>
      <c r="B15" s="2"/>
      <c r="C15" s="2"/>
      <c r="D15" s="50" t="s">
        <v>1</v>
      </c>
      <c r="E15" s="50" t="s">
        <v>29</v>
      </c>
      <c r="F15" s="50" t="s">
        <v>41</v>
      </c>
      <c r="G15" s="50" t="s">
        <v>45</v>
      </c>
      <c r="H15" s="50" t="s">
        <v>48</v>
      </c>
      <c r="I15" s="50" t="s">
        <v>53</v>
      </c>
      <c r="J15" s="50" t="s">
        <v>58</v>
      </c>
      <c r="K15" s="2"/>
    </row>
    <row r="16" spans="1:11" ht="15">
      <c r="A16" s="2"/>
      <c r="B16" s="12" t="s">
        <v>849</v>
      </c>
      <c r="C16" s="50" t="s">
        <v>1</v>
      </c>
      <c r="D16" s="23"/>
      <c r="E16" s="53"/>
      <c r="F16" s="23"/>
      <c r="G16" s="53"/>
      <c r="H16" s="23">
        <v>0</v>
      </c>
      <c r="I16" s="23"/>
      <c r="J16" s="23"/>
      <c r="K16" s="50" t="s">
        <v>1</v>
      </c>
    </row>
    <row r="17" spans="1:11" ht="15">
      <c r="A17" s="2"/>
      <c r="B17" s="12" t="s">
        <v>850</v>
      </c>
      <c r="C17" s="50" t="s">
        <v>29</v>
      </c>
      <c r="D17" s="23"/>
      <c r="E17" s="53"/>
      <c r="F17" s="23"/>
      <c r="G17" s="53"/>
      <c r="H17" s="23">
        <v>0</v>
      </c>
      <c r="I17" s="23"/>
      <c r="J17" s="23"/>
      <c r="K17" s="50" t="s">
        <v>29</v>
      </c>
    </row>
    <row r="18" spans="1:11" ht="15">
      <c r="A18" s="2"/>
      <c r="B18" s="12" t="s">
        <v>851</v>
      </c>
      <c r="C18" s="50" t="s">
        <v>41</v>
      </c>
      <c r="D18" s="23"/>
      <c r="E18" s="53"/>
      <c r="F18" s="23"/>
      <c r="G18" s="53"/>
      <c r="H18" s="23">
        <v>0</v>
      </c>
      <c r="I18" s="23"/>
      <c r="J18" s="23"/>
      <c r="K18" s="50" t="s">
        <v>41</v>
      </c>
    </row>
    <row r="19" spans="1:11" ht="15">
      <c r="A19" s="2"/>
      <c r="B19" s="12" t="s">
        <v>852</v>
      </c>
      <c r="C19" s="50" t="s">
        <v>45</v>
      </c>
      <c r="D19" s="23"/>
      <c r="E19" s="53"/>
      <c r="F19" s="23"/>
      <c r="G19" s="53"/>
      <c r="H19" s="23">
        <v>0</v>
      </c>
      <c r="I19" s="23"/>
      <c r="J19" s="23"/>
      <c r="K19" s="50" t="s">
        <v>45</v>
      </c>
    </row>
    <row r="20" spans="1:11" ht="15">
      <c r="A20" s="2"/>
      <c r="B20" s="12" t="s">
        <v>188</v>
      </c>
      <c r="C20" s="50" t="s">
        <v>48</v>
      </c>
      <c r="D20" s="23">
        <v>0</v>
      </c>
      <c r="E20" s="53">
        <v>0</v>
      </c>
      <c r="F20" s="23">
        <v>0</v>
      </c>
      <c r="G20" s="53">
        <v>0</v>
      </c>
      <c r="H20" s="23">
        <v>0</v>
      </c>
      <c r="I20" s="23">
        <v>0</v>
      </c>
      <c r="J20" s="23">
        <v>0</v>
      </c>
      <c r="K20" s="50" t="s">
        <v>48</v>
      </c>
    </row>
    <row r="21" spans="1:11" ht="30.95" customHeight="1">
      <c r="A21" s="2"/>
      <c r="B21" s="12" t="s">
        <v>853</v>
      </c>
      <c r="C21" s="50" t="s">
        <v>53</v>
      </c>
      <c r="D21" s="25"/>
      <c r="E21" s="62"/>
      <c r="F21" s="25"/>
      <c r="G21" s="62"/>
      <c r="H21" s="23"/>
      <c r="I21" s="23"/>
      <c r="J21" s="25"/>
      <c r="K21" s="50" t="s">
        <v>53</v>
      </c>
    </row>
    <row r="22" spans="1:11" ht="30.95" customHeight="1">
      <c r="A22" s="2"/>
      <c r="B22" s="8" t="s">
        <v>854</v>
      </c>
      <c r="C22" s="51" t="s">
        <v>58</v>
      </c>
      <c r="D22" s="52"/>
      <c r="E22" s="63"/>
      <c r="F22" s="52"/>
      <c r="G22" s="63"/>
      <c r="H22" s="24">
        <v>0</v>
      </c>
      <c r="I22" s="24">
        <v>0</v>
      </c>
      <c r="J22" s="52"/>
      <c r="K22" s="51" t="s">
        <v>58</v>
      </c>
    </row>
  </sheetData>
  <mergeCells count="10">
    <mergeCell ref="J12:J14"/>
    <mergeCell ref="D13:E13"/>
    <mergeCell ref="F13:G13"/>
    <mergeCell ref="H13:H14"/>
    <mergeCell ref="A1:C1"/>
    <mergeCell ref="A2:C2"/>
    <mergeCell ref="D4:E4"/>
    <mergeCell ref="B10:H10"/>
    <mergeCell ref="D12:G12"/>
    <mergeCell ref="I12:I14"/>
  </mergeCells>
  <dataValidations count="1">
    <dataValidation type="list" allowBlank="1" showInputMessage="1" showErrorMessage="1" sqref="C8">
      <formula1>'[36]@lists'!#REF!</formula1>
    </dataValidation>
  </dataValidations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1e3093e-cb4e-4d86-a849-03b1dd352a8a}">
  <sheetPr>
    <outlinePr summaryBelow="0" summaryRight="0"/>
  </sheetPr>
  <dimension ref="A1:J50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1.28571428571429" customWidth="1"/>
    <col min="2" max="2" width="11.5714285714286" customWidth="1"/>
    <col min="3" max="3" width="13.8571428571429" customWidth="1"/>
    <col min="4" max="4" width="9.14285714285714" customWidth="1"/>
    <col min="5" max="5" width="44.5714285714286" customWidth="1"/>
    <col min="6" max="6" width="8.28571428571429" customWidth="1"/>
    <col min="7" max="9" width="16.2857142857143" customWidth="1"/>
    <col min="10" max="10" width="8.28571428571429" customWidth="1"/>
  </cols>
  <sheetData>
    <row r="1" spans="1:10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</row>
    <row r="2" spans="1:10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</row>
    <row r="3" spans="1:10" ht="14.1" customHeigh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>
      <c r="A4" s="9"/>
      <c r="B4" s="13" t="s">
        <v>114</v>
      </c>
      <c r="C4" s="17" t="s">
        <v>19</v>
      </c>
      <c r="D4" s="28" t="str">
        <f>IF(C4&lt;&gt;"",VLOOKUP(C4,'[35]@Entities'!A2:B81,2,0),"")</f>
        <v>בנק אגוד לישראל בעמ</v>
      </c>
      <c r="E4" s="29"/>
      <c r="F4" s="2"/>
      <c r="G4" s="2"/>
      <c r="H4" s="2"/>
      <c r="I4" s="2"/>
      <c r="J4" s="2"/>
    </row>
    <row r="5" spans="1:10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</row>
    <row r="6" spans="1:10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</row>
    <row r="7" spans="1:10" ht="15">
      <c r="A7" s="10"/>
      <c r="B7" s="10"/>
      <c r="C7" s="6"/>
      <c r="D7" s="2"/>
      <c r="E7" s="2"/>
      <c r="F7" s="2"/>
      <c r="G7" s="2"/>
      <c r="H7" s="2"/>
      <c r="I7" s="2"/>
      <c r="J7" s="2"/>
    </row>
    <row r="8" spans="1:10" ht="15">
      <c r="A8" s="11"/>
      <c r="B8" s="11" t="s">
        <v>183</v>
      </c>
      <c r="C8" s="20" t="s">
        <v>793</v>
      </c>
      <c r="D8" s="2"/>
      <c r="E8" s="2"/>
      <c r="F8" s="2"/>
      <c r="G8" s="2"/>
      <c r="H8" s="2"/>
      <c r="I8" s="2"/>
      <c r="J8" s="2"/>
    </row>
    <row r="9" spans="1:10" ht="14.1" customHeight="1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8" customHeight="1">
      <c r="A10" s="2"/>
      <c r="B10" s="39" t="s">
        <v>794</v>
      </c>
      <c r="C10" s="27"/>
      <c r="D10" s="27"/>
      <c r="E10" s="27"/>
      <c r="F10" s="27"/>
      <c r="G10" s="27"/>
      <c r="H10" s="27"/>
      <c r="I10" s="2"/>
      <c r="J10" s="2"/>
    </row>
    <row r="11" spans="1:10" ht="15.75">
      <c r="A11" s="2"/>
      <c r="B11" s="49" t="s">
        <v>793</v>
      </c>
      <c r="C11" s="2"/>
      <c r="D11" s="2"/>
      <c r="E11" s="2"/>
      <c r="F11" s="2"/>
      <c r="G11" s="2"/>
      <c r="H11" s="2"/>
      <c r="I11" s="2"/>
      <c r="J11" s="2"/>
    </row>
    <row r="12" spans="1:10" ht="15">
      <c r="A12" s="2"/>
      <c r="B12" s="2"/>
      <c r="C12" s="2"/>
      <c r="D12" s="2"/>
      <c r="E12" s="2"/>
      <c r="F12" s="2"/>
      <c r="G12" s="16" t="s">
        <v>215</v>
      </c>
      <c r="H12" s="16" t="s">
        <v>208</v>
      </c>
      <c r="I12" s="16" t="s">
        <v>211</v>
      </c>
      <c r="J12" s="2"/>
    </row>
    <row r="13" spans="1:10" ht="15">
      <c r="A13" s="2"/>
      <c r="B13" s="2"/>
      <c r="C13" s="2"/>
      <c r="D13" s="2"/>
      <c r="E13" s="2"/>
      <c r="F13" s="2"/>
      <c r="G13" s="16" t="s">
        <v>795</v>
      </c>
      <c r="H13" s="16" t="s">
        <v>795</v>
      </c>
      <c r="I13" s="16" t="s">
        <v>795</v>
      </c>
      <c r="J13" s="2"/>
    </row>
    <row r="14" spans="1:10" ht="14.1" customHeight="1">
      <c r="A14" s="2"/>
      <c r="B14" s="2"/>
      <c r="C14" s="2"/>
      <c r="D14" s="2"/>
      <c r="E14" s="2"/>
      <c r="F14" s="2"/>
      <c r="G14" s="50" t="s">
        <v>1</v>
      </c>
      <c r="H14" s="50" t="s">
        <v>1</v>
      </c>
      <c r="I14" s="50" t="s">
        <v>1</v>
      </c>
      <c r="J14" s="2"/>
    </row>
    <row r="15" spans="1:10" ht="15">
      <c r="A15" s="2"/>
      <c r="B15" s="34" t="s">
        <v>796</v>
      </c>
      <c r="C15" s="36" t="s">
        <v>797</v>
      </c>
      <c r="D15" s="33"/>
      <c r="E15" s="36"/>
      <c r="F15" s="50" t="s">
        <v>1</v>
      </c>
      <c r="G15" s="23">
        <v>2769000</v>
      </c>
      <c r="H15" s="23">
        <v>2591000</v>
      </c>
      <c r="I15" s="23">
        <v>2621000</v>
      </c>
      <c r="J15" s="50" t="s">
        <v>1</v>
      </c>
    </row>
    <row r="16" spans="1:10" ht="15">
      <c r="A16" s="2"/>
      <c r="B16" s="35"/>
      <c r="C16" s="36" t="s">
        <v>798</v>
      </c>
      <c r="D16" s="33"/>
      <c r="E16" s="36"/>
      <c r="F16" s="50" t="s">
        <v>29</v>
      </c>
      <c r="G16" s="23">
        <v>0</v>
      </c>
      <c r="H16" s="23">
        <v>0</v>
      </c>
      <c r="I16" s="23">
        <v>0</v>
      </c>
      <c r="J16" s="50" t="s">
        <v>29</v>
      </c>
    </row>
    <row r="17" spans="1:10" ht="15">
      <c r="A17" s="2"/>
      <c r="B17" s="35"/>
      <c r="C17" s="36" t="s">
        <v>799</v>
      </c>
      <c r="D17" s="33"/>
      <c r="E17" s="36"/>
      <c r="F17" s="50" t="s">
        <v>41</v>
      </c>
      <c r="G17" s="23">
        <v>935000</v>
      </c>
      <c r="H17" s="23">
        <v>1143000</v>
      </c>
      <c r="I17" s="23">
        <v>930000</v>
      </c>
      <c r="J17" s="50" t="s">
        <v>41</v>
      </c>
    </row>
    <row r="18" spans="1:10" ht="15">
      <c r="A18" s="2"/>
      <c r="B18" s="36"/>
      <c r="C18" s="36" t="s">
        <v>800</v>
      </c>
      <c r="D18" s="33"/>
      <c r="E18" s="36"/>
      <c r="F18" s="50" t="s">
        <v>45</v>
      </c>
      <c r="G18" s="23">
        <v>3704000</v>
      </c>
      <c r="H18" s="23">
        <v>3734000</v>
      </c>
      <c r="I18" s="23">
        <v>3551000</v>
      </c>
      <c r="J18" s="50" t="s">
        <v>45</v>
      </c>
    </row>
    <row r="19" spans="1:10" ht="15">
      <c r="A19" s="2"/>
      <c r="B19" s="34" t="s">
        <v>801</v>
      </c>
      <c r="C19" s="36" t="s">
        <v>802</v>
      </c>
      <c r="D19" s="33"/>
      <c r="E19" s="36"/>
      <c r="F19" s="50" t="s">
        <v>48</v>
      </c>
      <c r="G19" s="23">
        <v>22056788.300000001</v>
      </c>
      <c r="H19" s="23">
        <v>23727000</v>
      </c>
      <c r="I19" s="23">
        <v>22187000</v>
      </c>
      <c r="J19" s="50" t="s">
        <v>48</v>
      </c>
    </row>
    <row r="20" spans="1:10" ht="15">
      <c r="A20" s="2"/>
      <c r="B20" s="35"/>
      <c r="C20" s="36" t="s">
        <v>803</v>
      </c>
      <c r="D20" s="33"/>
      <c r="E20" s="36"/>
      <c r="F20" s="50" t="s">
        <v>53</v>
      </c>
      <c r="G20" s="23">
        <v>483000</v>
      </c>
      <c r="H20" s="23">
        <v>457000</v>
      </c>
      <c r="I20" s="23">
        <v>458000</v>
      </c>
      <c r="J20" s="50" t="s">
        <v>53</v>
      </c>
    </row>
    <row r="21" spans="1:10" ht="15">
      <c r="A21" s="2"/>
      <c r="B21" s="35"/>
      <c r="C21" s="36" t="s">
        <v>804</v>
      </c>
      <c r="D21" s="33"/>
      <c r="E21" s="36"/>
      <c r="F21" s="50" t="s">
        <v>58</v>
      </c>
      <c r="G21" s="23">
        <v>2034000</v>
      </c>
      <c r="H21" s="23">
        <v>1935000</v>
      </c>
      <c r="I21" s="23">
        <v>1991000</v>
      </c>
      <c r="J21" s="50" t="s">
        <v>58</v>
      </c>
    </row>
    <row r="22" spans="1:10" ht="15">
      <c r="A22" s="2"/>
      <c r="B22" s="36"/>
      <c r="C22" s="36" t="s">
        <v>805</v>
      </c>
      <c r="D22" s="33"/>
      <c r="E22" s="36"/>
      <c r="F22" s="50" t="s">
        <v>59</v>
      </c>
      <c r="G22" s="23">
        <v>24573788.300000001</v>
      </c>
      <c r="H22" s="23">
        <v>26119000</v>
      </c>
      <c r="I22" s="23">
        <v>24636000</v>
      </c>
      <c r="J22" s="50" t="s">
        <v>59</v>
      </c>
    </row>
    <row r="23" spans="1:10" ht="15">
      <c r="A23" s="2"/>
      <c r="B23" s="34" t="s">
        <v>806</v>
      </c>
      <c r="C23" s="36" t="s">
        <v>807</v>
      </c>
      <c r="D23" s="33"/>
      <c r="E23" s="36"/>
      <c r="F23" s="50" t="s">
        <v>87</v>
      </c>
      <c r="G23" s="59">
        <v>11.268103908911799</v>
      </c>
      <c r="H23" s="59">
        <v>9.9199816225735997</v>
      </c>
      <c r="I23" s="59">
        <v>10.640000000000001</v>
      </c>
      <c r="J23" s="50" t="s">
        <v>87</v>
      </c>
    </row>
    <row r="24" spans="1:10" ht="15">
      <c r="A24" s="2"/>
      <c r="B24" s="35"/>
      <c r="C24" s="36" t="s">
        <v>808</v>
      </c>
      <c r="D24" s="33"/>
      <c r="E24" s="36"/>
      <c r="F24" s="50" t="s">
        <v>2</v>
      </c>
      <c r="G24" s="59">
        <v>15.0729710648643</v>
      </c>
      <c r="H24" s="59">
        <v>14.296106282782601</v>
      </c>
      <c r="I24" s="59">
        <v>14.4138658873194</v>
      </c>
      <c r="J24" s="50" t="s">
        <v>2</v>
      </c>
    </row>
    <row r="25" spans="1:10" ht="15">
      <c r="A25" s="2"/>
      <c r="B25" s="35"/>
      <c r="C25" s="36" t="s">
        <v>809</v>
      </c>
      <c r="D25" s="33"/>
      <c r="E25" s="36"/>
      <c r="F25" s="50" t="s">
        <v>8</v>
      </c>
      <c r="G25" s="59">
        <v>9.3900000000000006</v>
      </c>
      <c r="H25" s="59">
        <v>9.3499999999999996</v>
      </c>
      <c r="I25" s="59">
        <v>9.3800000000000008</v>
      </c>
      <c r="J25" s="50" t="s">
        <v>8</v>
      </c>
    </row>
    <row r="26" spans="1:10" ht="15">
      <c r="A26" s="2"/>
      <c r="B26" s="36"/>
      <c r="C26" s="36" t="s">
        <v>810</v>
      </c>
      <c r="D26" s="33"/>
      <c r="E26" s="36"/>
      <c r="F26" s="50" t="s">
        <v>12</v>
      </c>
      <c r="G26" s="59">
        <v>12.890000000000001</v>
      </c>
      <c r="H26" s="59">
        <v>12.85</v>
      </c>
      <c r="I26" s="59">
        <v>12.880000000000001</v>
      </c>
      <c r="J26" s="50" t="s">
        <v>12</v>
      </c>
    </row>
    <row r="27" spans="1:10" ht="15">
      <c r="A27" s="2"/>
      <c r="B27" s="34" t="s">
        <v>811</v>
      </c>
      <c r="C27" s="34" t="s">
        <v>812</v>
      </c>
      <c r="D27" s="36" t="s">
        <v>813</v>
      </c>
      <c r="E27" s="36"/>
      <c r="F27" s="50" t="s">
        <v>18</v>
      </c>
      <c r="G27" s="23">
        <v>2661000</v>
      </c>
      <c r="H27" s="23">
        <v>2518000</v>
      </c>
      <c r="I27" s="23">
        <v>2498000</v>
      </c>
      <c r="J27" s="50" t="s">
        <v>18</v>
      </c>
    </row>
    <row r="28" spans="1:10" ht="15">
      <c r="A28" s="2"/>
      <c r="B28" s="35"/>
      <c r="C28" s="35"/>
      <c r="D28" s="36" t="s">
        <v>814</v>
      </c>
      <c r="E28" s="36"/>
      <c r="F28" s="50" t="s">
        <v>21</v>
      </c>
      <c r="G28" s="23">
        <v>0</v>
      </c>
      <c r="H28" s="23">
        <v>0</v>
      </c>
      <c r="I28" s="23">
        <v>0</v>
      </c>
      <c r="J28" s="50" t="s">
        <v>21</v>
      </c>
    </row>
    <row r="29" spans="1:10" ht="15">
      <c r="A29" s="2"/>
      <c r="B29" s="35"/>
      <c r="C29" s="35"/>
      <c r="D29" s="36" t="s">
        <v>815</v>
      </c>
      <c r="E29" s="36"/>
      <c r="F29" s="50" t="s">
        <v>23</v>
      </c>
      <c r="G29" s="23">
        <v>2661000</v>
      </c>
      <c r="H29" s="23">
        <v>2518000</v>
      </c>
      <c r="I29" s="23">
        <v>2498000</v>
      </c>
      <c r="J29" s="50" t="s">
        <v>23</v>
      </c>
    </row>
    <row r="30" spans="1:10" ht="15">
      <c r="A30" s="2"/>
      <c r="B30" s="35"/>
      <c r="C30" s="35"/>
      <c r="D30" s="34" t="s">
        <v>816</v>
      </c>
      <c r="E30" s="12" t="s">
        <v>817</v>
      </c>
      <c r="F30" s="50" t="s">
        <v>24</v>
      </c>
      <c r="G30" s="23">
        <v>0</v>
      </c>
      <c r="H30" s="23">
        <v>0</v>
      </c>
      <c r="I30" s="23">
        <v>0</v>
      </c>
      <c r="J30" s="50" t="s">
        <v>24</v>
      </c>
    </row>
    <row r="31" spans="1:10" ht="15">
      <c r="A31" s="2"/>
      <c r="B31" s="35"/>
      <c r="C31" s="35"/>
      <c r="D31" s="35"/>
      <c r="E31" s="12" t="s">
        <v>818</v>
      </c>
      <c r="F31" s="50" t="s">
        <v>25</v>
      </c>
      <c r="G31" s="23">
        <v>7000</v>
      </c>
      <c r="H31" s="23">
        <v>0</v>
      </c>
      <c r="I31" s="23">
        <v>15000</v>
      </c>
      <c r="J31" s="50" t="s">
        <v>25</v>
      </c>
    </row>
    <row r="32" spans="1:10" ht="15">
      <c r="A32" s="2"/>
      <c r="B32" s="35"/>
      <c r="C32" s="35"/>
      <c r="D32" s="35"/>
      <c r="E32" s="12" t="s">
        <v>819</v>
      </c>
      <c r="F32" s="50" t="s">
        <v>27</v>
      </c>
      <c r="G32" s="23">
        <v>0</v>
      </c>
      <c r="H32" s="23">
        <v>0</v>
      </c>
      <c r="I32" s="23">
        <v>0</v>
      </c>
      <c r="J32" s="50" t="s">
        <v>27</v>
      </c>
    </row>
    <row r="33" spans="1:10" ht="15">
      <c r="A33" s="2"/>
      <c r="B33" s="35"/>
      <c r="C33" s="35"/>
      <c r="D33" s="35"/>
      <c r="E33" s="12" t="s">
        <v>820</v>
      </c>
      <c r="F33" s="50" t="s">
        <v>28</v>
      </c>
      <c r="G33" s="23">
        <v>5000</v>
      </c>
      <c r="H33" s="23">
        <v>1000</v>
      </c>
      <c r="I33" s="23">
        <v>1000</v>
      </c>
      <c r="J33" s="50" t="s">
        <v>28</v>
      </c>
    </row>
    <row r="34" spans="1:10" ht="30.95" customHeight="1">
      <c r="A34" s="2"/>
      <c r="B34" s="35"/>
      <c r="C34" s="35"/>
      <c r="D34" s="35"/>
      <c r="E34" s="12" t="s">
        <v>821</v>
      </c>
      <c r="F34" s="50" t="s">
        <v>30</v>
      </c>
      <c r="G34" s="23">
        <v>12000</v>
      </c>
      <c r="H34" s="23">
        <v>1000</v>
      </c>
      <c r="I34" s="23">
        <v>16000</v>
      </c>
      <c r="J34" s="50" t="s">
        <v>30</v>
      </c>
    </row>
    <row r="35" spans="1:10" ht="15">
      <c r="A35" s="2"/>
      <c r="B35" s="35"/>
      <c r="C35" s="35"/>
      <c r="D35" s="35"/>
      <c r="E35" s="12" t="s">
        <v>822</v>
      </c>
      <c r="F35" s="50" t="s">
        <v>33</v>
      </c>
      <c r="G35" s="23">
        <v>120000</v>
      </c>
      <c r="H35" s="23">
        <v>74000</v>
      </c>
      <c r="I35" s="23">
        <v>139000</v>
      </c>
      <c r="J35" s="50" t="s">
        <v>33</v>
      </c>
    </row>
    <row r="36" spans="1:10" ht="15">
      <c r="A36" s="2"/>
      <c r="B36" s="35"/>
      <c r="C36" s="36"/>
      <c r="D36" s="34"/>
      <c r="E36" s="12" t="s">
        <v>823</v>
      </c>
      <c r="F36" s="50" t="s">
        <v>34</v>
      </c>
      <c r="G36" s="23">
        <v>-108000</v>
      </c>
      <c r="H36" s="23">
        <v>-73000</v>
      </c>
      <c r="I36" s="23">
        <v>-123000</v>
      </c>
      <c r="J36" s="50" t="s">
        <v>34</v>
      </c>
    </row>
    <row r="37" spans="1:10" ht="15">
      <c r="A37" s="2"/>
      <c r="B37" s="35"/>
      <c r="C37" s="36" t="s">
        <v>824</v>
      </c>
      <c r="D37" s="33"/>
      <c r="E37" s="36"/>
      <c r="F37" s="50" t="s">
        <v>36</v>
      </c>
      <c r="G37" s="23">
        <v>2769000</v>
      </c>
      <c r="H37" s="23">
        <v>2591000</v>
      </c>
      <c r="I37" s="23">
        <v>2621000</v>
      </c>
      <c r="J37" s="50" t="s">
        <v>36</v>
      </c>
    </row>
    <row r="38" spans="1:10" ht="15">
      <c r="A38" s="2"/>
      <c r="B38" s="35"/>
      <c r="C38" s="34" t="s">
        <v>825</v>
      </c>
      <c r="D38" s="36" t="s">
        <v>826</v>
      </c>
      <c r="E38" s="36"/>
      <c r="F38" s="50" t="s">
        <v>311</v>
      </c>
      <c r="G38" s="23">
        <v>0</v>
      </c>
      <c r="H38" s="23">
        <v>0</v>
      </c>
      <c r="I38" s="23">
        <v>0</v>
      </c>
      <c r="J38" s="50" t="s">
        <v>311</v>
      </c>
    </row>
    <row r="39" spans="1:10" ht="15">
      <c r="A39" s="2"/>
      <c r="B39" s="35"/>
      <c r="C39" s="35"/>
      <c r="D39" s="36" t="s">
        <v>827</v>
      </c>
      <c r="E39" s="36"/>
      <c r="F39" s="50" t="s">
        <v>313</v>
      </c>
      <c r="G39" s="23">
        <v>0</v>
      </c>
      <c r="H39" s="23">
        <v>0</v>
      </c>
      <c r="I39" s="23">
        <v>0</v>
      </c>
      <c r="J39" s="50" t="s">
        <v>313</v>
      </c>
    </row>
    <row r="40" spans="1:10" ht="15">
      <c r="A40" s="2"/>
      <c r="B40" s="35"/>
      <c r="C40" s="36"/>
      <c r="D40" s="36" t="s">
        <v>828</v>
      </c>
      <c r="E40" s="36"/>
      <c r="F40" s="50" t="s">
        <v>315</v>
      </c>
      <c r="G40" s="23">
        <v>0</v>
      </c>
      <c r="H40" s="23">
        <v>0</v>
      </c>
      <c r="I40" s="23"/>
      <c r="J40" s="50" t="s">
        <v>315</v>
      </c>
    </row>
    <row r="41" spans="1:10" ht="15">
      <c r="A41" s="2"/>
      <c r="B41" s="35"/>
      <c r="C41" s="34" t="s">
        <v>799</v>
      </c>
      <c r="D41" s="36" t="s">
        <v>829</v>
      </c>
      <c r="E41" s="36"/>
      <c r="F41" s="50" t="s">
        <v>317</v>
      </c>
      <c r="G41" s="23">
        <v>668000</v>
      </c>
      <c r="H41" s="23">
        <v>903000</v>
      </c>
      <c r="I41" s="23">
        <v>666000</v>
      </c>
      <c r="J41" s="50" t="s">
        <v>317</v>
      </c>
    </row>
    <row r="42" spans="1:10" ht="15">
      <c r="A42" s="2"/>
      <c r="B42" s="35"/>
      <c r="C42" s="35"/>
      <c r="D42" s="36" t="s">
        <v>830</v>
      </c>
      <c r="E42" s="36"/>
      <c r="F42" s="50" t="s">
        <v>367</v>
      </c>
      <c r="G42" s="23">
        <v>267000</v>
      </c>
      <c r="H42" s="23">
        <v>240000</v>
      </c>
      <c r="I42" s="23">
        <v>264000</v>
      </c>
      <c r="J42" s="50" t="s">
        <v>367</v>
      </c>
    </row>
    <row r="43" spans="1:10" ht="15">
      <c r="A43" s="2"/>
      <c r="B43" s="35"/>
      <c r="C43" s="35"/>
      <c r="D43" s="36" t="s">
        <v>831</v>
      </c>
      <c r="E43" s="36"/>
      <c r="F43" s="50" t="s">
        <v>503</v>
      </c>
      <c r="G43" s="23">
        <v>935000</v>
      </c>
      <c r="H43" s="23">
        <v>1143000</v>
      </c>
      <c r="I43" s="23">
        <v>930000</v>
      </c>
      <c r="J43" s="50" t="s">
        <v>503</v>
      </c>
    </row>
    <row r="44" spans="1:10" ht="15">
      <c r="A44" s="2"/>
      <c r="B44" s="35"/>
      <c r="C44" s="35"/>
      <c r="D44" s="36" t="s">
        <v>832</v>
      </c>
      <c r="E44" s="36"/>
      <c r="F44" s="50" t="s">
        <v>505</v>
      </c>
      <c r="G44" s="23">
        <v>0</v>
      </c>
      <c r="H44" s="23">
        <v>0</v>
      </c>
      <c r="I44" s="23">
        <v>0</v>
      </c>
      <c r="J44" s="50" t="s">
        <v>505</v>
      </c>
    </row>
    <row r="45" spans="1:10" ht="15">
      <c r="A45" s="2"/>
      <c r="B45" s="36"/>
      <c r="C45" s="36"/>
      <c r="D45" s="34" t="s">
        <v>833</v>
      </c>
      <c r="E45" s="36"/>
      <c r="F45" s="50" t="s">
        <v>507</v>
      </c>
      <c r="G45" s="23">
        <v>935000</v>
      </c>
      <c r="H45" s="23">
        <v>1143000</v>
      </c>
      <c r="I45" s="23">
        <v>930000</v>
      </c>
      <c r="J45" s="50" t="s">
        <v>507</v>
      </c>
    </row>
    <row r="46" spans="1:10" ht="30.95" customHeight="1">
      <c r="A46" s="2"/>
      <c r="B46" s="34" t="s">
        <v>834</v>
      </c>
      <c r="C46" s="36" t="s">
        <v>835</v>
      </c>
      <c r="D46" s="33"/>
      <c r="E46" s="36"/>
      <c r="F46" s="50" t="s">
        <v>509</v>
      </c>
      <c r="G46" s="59">
        <v>10.779999999999999</v>
      </c>
      <c r="H46" s="59">
        <v>9.6400000000000006</v>
      </c>
      <c r="I46" s="59">
        <v>10.08</v>
      </c>
      <c r="J46" s="50" t="s">
        <v>509</v>
      </c>
    </row>
    <row r="47" spans="1:10" ht="15">
      <c r="A47" s="2"/>
      <c r="B47" s="35"/>
      <c r="C47" s="36" t="s">
        <v>836</v>
      </c>
      <c r="D47" s="33"/>
      <c r="E47" s="36"/>
      <c r="F47" s="50" t="s">
        <v>511</v>
      </c>
      <c r="G47" s="59">
        <v>0</v>
      </c>
      <c r="H47" s="59">
        <v>0</v>
      </c>
      <c r="I47" s="59">
        <v>0</v>
      </c>
      <c r="J47" s="50" t="s">
        <v>511</v>
      </c>
    </row>
    <row r="48" spans="1:10" ht="15">
      <c r="A48" s="2"/>
      <c r="B48" s="35"/>
      <c r="C48" s="36" t="s">
        <v>837</v>
      </c>
      <c r="D48" s="33"/>
      <c r="E48" s="36"/>
      <c r="F48" s="50" t="s">
        <v>514</v>
      </c>
      <c r="G48" s="59">
        <v>10.779999999999999</v>
      </c>
      <c r="H48" s="59">
        <v>9.6400000000000006</v>
      </c>
      <c r="I48" s="59">
        <v>10.08</v>
      </c>
      <c r="J48" s="50" t="s">
        <v>514</v>
      </c>
    </row>
    <row r="49" spans="1:10" ht="15">
      <c r="A49" s="2"/>
      <c r="B49" s="35"/>
      <c r="C49" s="36" t="s">
        <v>838</v>
      </c>
      <c r="D49" s="33"/>
      <c r="E49" s="36"/>
      <c r="F49" s="50" t="s">
        <v>516</v>
      </c>
      <c r="G49" s="59">
        <v>0.48999999999999999</v>
      </c>
      <c r="H49" s="59">
        <v>0.28000000000000003</v>
      </c>
      <c r="I49" s="59">
        <v>0.56000000000000005</v>
      </c>
      <c r="J49" s="50" t="s">
        <v>516</v>
      </c>
    </row>
    <row r="50" spans="1:10" ht="15">
      <c r="A50" s="2"/>
      <c r="B50" s="34"/>
      <c r="C50" s="34" t="s">
        <v>807</v>
      </c>
      <c r="D50" s="47"/>
      <c r="E50" s="34"/>
      <c r="F50" s="51" t="s">
        <v>518</v>
      </c>
      <c r="G50" s="60">
        <v>11.268103908911799</v>
      </c>
      <c r="H50" s="60">
        <v>9.9199816225735997</v>
      </c>
      <c r="I50" s="60">
        <v>10.640000000000001</v>
      </c>
      <c r="J50" s="51" t="s">
        <v>518</v>
      </c>
    </row>
  </sheetData>
  <mergeCells count="42">
    <mergeCell ref="B46:B50"/>
    <mergeCell ref="C46:E46"/>
    <mergeCell ref="C47:E47"/>
    <mergeCell ref="C48:E48"/>
    <mergeCell ref="C49:E49"/>
    <mergeCell ref="C50:E50"/>
    <mergeCell ref="D40:E40"/>
    <mergeCell ref="C41:C45"/>
    <mergeCell ref="D41:E41"/>
    <mergeCell ref="D42:E42"/>
    <mergeCell ref="D43:E43"/>
    <mergeCell ref="D44:E44"/>
    <mergeCell ref="D45:E45"/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  <mergeCell ref="D39:E39"/>
    <mergeCell ref="B19:B22"/>
    <mergeCell ref="C19:E19"/>
    <mergeCell ref="C20:E20"/>
    <mergeCell ref="C21:E21"/>
    <mergeCell ref="C22:E22"/>
    <mergeCell ref="B23:B26"/>
    <mergeCell ref="C23:E23"/>
    <mergeCell ref="C24:E24"/>
    <mergeCell ref="C25:E25"/>
    <mergeCell ref="C26:E26"/>
    <mergeCell ref="A1:C1"/>
    <mergeCell ref="A2:C2"/>
    <mergeCell ref="D4:E4"/>
    <mergeCell ref="B10:H10"/>
    <mergeCell ref="B15:B18"/>
    <mergeCell ref="C15:E15"/>
    <mergeCell ref="C16:E16"/>
    <mergeCell ref="C17:E17"/>
    <mergeCell ref="C18:E18"/>
  </mergeCells>
  <dataValidations count="1">
    <dataValidation type="list" allowBlank="1" showInputMessage="1" showErrorMessage="1" sqref="C8">
      <formula1>'[35]@lists'!#REF!</formula1>
    </dataValidation>
  </dataValidations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0b57e3f-4da9-4664-8436-0d1fd4d2e7a1}">
  <sheetPr>
    <outlinePr summaryBelow="0" summaryRight="0"/>
  </sheetPr>
  <dimension ref="A1:L31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12.2857142857143" customWidth="1"/>
    <col min="3" max="3" width="17.7142857142857" customWidth="1"/>
    <col min="4" max="4" width="30.4285714285714" customWidth="1"/>
    <col min="5" max="5" width="8.28571428571429" customWidth="1"/>
    <col min="6" max="11" width="16.2857142857143" customWidth="1"/>
    <col min="12" max="12" width="8.28571428571429" customWidth="1"/>
  </cols>
  <sheetData>
    <row r="1" spans="1:12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</row>
    <row r="2" spans="1:12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</row>
    <row r="3" spans="1:12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>
      <c r="A4" s="9"/>
      <c r="B4" s="13" t="s">
        <v>114</v>
      </c>
      <c r="C4" s="17" t="s">
        <v>19</v>
      </c>
      <c r="D4" s="28" t="str">
        <f>IF(C4&lt;&gt;"",VLOOKUP(C4,'[34]@Entities'!A2:B81,2,0),"")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</row>
    <row r="5" spans="1:12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</row>
    <row r="6" spans="1:12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</row>
    <row r="7" spans="1:12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</row>
    <row r="8" spans="1:12" ht="15">
      <c r="A8" s="11"/>
      <c r="B8" s="11" t="s">
        <v>183</v>
      </c>
      <c r="C8" s="20" t="s">
        <v>787</v>
      </c>
      <c r="D8" s="2"/>
      <c r="E8" s="2"/>
      <c r="F8" s="2"/>
      <c r="G8" s="2"/>
      <c r="H8" s="2"/>
      <c r="I8" s="2"/>
      <c r="J8" s="2"/>
      <c r="K8" s="2"/>
      <c r="L8" s="2"/>
    </row>
    <row r="9" spans="1:12" ht="14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36" customHeight="1">
      <c r="A10" s="2"/>
      <c r="B10" s="61" t="s">
        <v>788</v>
      </c>
      <c r="C10" s="27"/>
      <c r="D10" s="27"/>
      <c r="E10" s="27"/>
      <c r="F10" s="27"/>
      <c r="G10" s="27"/>
      <c r="H10" s="40"/>
      <c r="I10" s="2"/>
      <c r="J10" s="2"/>
      <c r="K10" s="2"/>
      <c r="L10" s="2"/>
    </row>
    <row r="11" spans="1:12" ht="15.75">
      <c r="A11" s="2"/>
      <c r="B11" s="49" t="s">
        <v>787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5">
      <c r="A12" s="2"/>
      <c r="B12" s="2"/>
      <c r="C12" s="2"/>
      <c r="D12" s="2"/>
      <c r="E12" s="2"/>
      <c r="F12" s="32" t="s">
        <v>215</v>
      </c>
      <c r="G12" s="32"/>
      <c r="H12" s="32" t="s">
        <v>208</v>
      </c>
      <c r="I12" s="32"/>
      <c r="J12" s="32" t="s">
        <v>211</v>
      </c>
      <c r="K12" s="32"/>
      <c r="L12" s="2"/>
    </row>
    <row r="13" spans="1:12" ht="30" customHeight="1">
      <c r="A13" s="2"/>
      <c r="B13" s="2"/>
      <c r="C13" s="2"/>
      <c r="D13" s="2"/>
      <c r="E13" s="2"/>
      <c r="F13" s="16" t="s">
        <v>487</v>
      </c>
      <c r="G13" s="16" t="s">
        <v>320</v>
      </c>
      <c r="H13" s="16" t="s">
        <v>487</v>
      </c>
      <c r="I13" s="16" t="s">
        <v>320</v>
      </c>
      <c r="J13" s="16" t="s">
        <v>487</v>
      </c>
      <c r="K13" s="16" t="s">
        <v>320</v>
      </c>
      <c r="L13" s="2"/>
    </row>
    <row r="14" spans="1:12" ht="14.1" customHeight="1">
      <c r="A14" s="2"/>
      <c r="B14" s="2"/>
      <c r="C14" s="2"/>
      <c r="D14" s="2"/>
      <c r="E14" s="2"/>
      <c r="F14" s="50" t="s">
        <v>1</v>
      </c>
      <c r="G14" s="50" t="s">
        <v>29</v>
      </c>
      <c r="H14" s="50" t="s">
        <v>1</v>
      </c>
      <c r="I14" s="50" t="s">
        <v>29</v>
      </c>
      <c r="J14" s="50" t="s">
        <v>1</v>
      </c>
      <c r="K14" s="50" t="s">
        <v>29</v>
      </c>
      <c r="L14" s="2"/>
    </row>
    <row r="15" spans="1:12" ht="15">
      <c r="A15" s="2"/>
      <c r="B15" s="34" t="s">
        <v>673</v>
      </c>
      <c r="C15" s="34" t="s">
        <v>674</v>
      </c>
      <c r="D15" s="12" t="s">
        <v>435</v>
      </c>
      <c r="E15" s="50" t="s">
        <v>1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50" t="s">
        <v>1</v>
      </c>
    </row>
    <row r="16" spans="1:12" ht="30">
      <c r="A16" s="2"/>
      <c r="B16" s="35"/>
      <c r="C16" s="35"/>
      <c r="D16" s="12" t="s">
        <v>436</v>
      </c>
      <c r="E16" s="50" t="s">
        <v>29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50" t="s">
        <v>29</v>
      </c>
    </row>
    <row r="17" spans="1:12" ht="15">
      <c r="A17" s="2"/>
      <c r="B17" s="35"/>
      <c r="C17" s="35"/>
      <c r="D17" s="12" t="s">
        <v>437</v>
      </c>
      <c r="E17" s="50" t="s">
        <v>41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50" t="s">
        <v>41</v>
      </c>
    </row>
    <row r="18" spans="1:12" ht="30.95" customHeight="1">
      <c r="A18" s="2"/>
      <c r="B18" s="35"/>
      <c r="C18" s="36"/>
      <c r="D18" s="12" t="s">
        <v>789</v>
      </c>
      <c r="E18" s="50" t="s">
        <v>45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50" t="s">
        <v>45</v>
      </c>
    </row>
    <row r="19" spans="1:12" ht="30.95" customHeight="1">
      <c r="A19" s="2"/>
      <c r="B19" s="35"/>
      <c r="C19" s="34" t="s">
        <v>439</v>
      </c>
      <c r="D19" s="12" t="s">
        <v>790</v>
      </c>
      <c r="E19" s="50" t="s">
        <v>48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50" t="s">
        <v>48</v>
      </c>
    </row>
    <row r="20" spans="1:12" ht="47.1" customHeight="1">
      <c r="A20" s="2"/>
      <c r="B20" s="35"/>
      <c r="C20" s="35"/>
      <c r="D20" s="12" t="s">
        <v>441</v>
      </c>
      <c r="E20" s="50" t="s">
        <v>53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50" t="s">
        <v>53</v>
      </c>
    </row>
    <row r="21" spans="1:12" ht="15">
      <c r="A21" s="2"/>
      <c r="B21" s="35"/>
      <c r="C21" s="35"/>
      <c r="D21" s="12" t="s">
        <v>442</v>
      </c>
      <c r="E21" s="50" t="s">
        <v>58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50" t="s">
        <v>58</v>
      </c>
    </row>
    <row r="22" spans="1:12" ht="15">
      <c r="A22" s="2"/>
      <c r="B22" s="35"/>
      <c r="C22" s="36"/>
      <c r="D22" s="12" t="s">
        <v>443</v>
      </c>
      <c r="E22" s="50" t="s">
        <v>59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50" t="s">
        <v>59</v>
      </c>
    </row>
    <row r="23" spans="1:12" ht="15">
      <c r="A23" s="2"/>
      <c r="B23" s="36"/>
      <c r="C23" s="36" t="s">
        <v>444</v>
      </c>
      <c r="D23" s="36"/>
      <c r="E23" s="50" t="s">
        <v>87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50" t="s">
        <v>87</v>
      </c>
    </row>
    <row r="24" spans="1:12" ht="15">
      <c r="A24" s="2"/>
      <c r="B24" s="34" t="s">
        <v>791</v>
      </c>
      <c r="C24" s="36" t="s">
        <v>446</v>
      </c>
      <c r="D24" s="36"/>
      <c r="E24" s="50" t="s">
        <v>2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50" t="s">
        <v>2</v>
      </c>
    </row>
    <row r="25" spans="1:12" ht="15">
      <c r="A25" s="2"/>
      <c r="B25" s="35"/>
      <c r="C25" s="36" t="s">
        <v>447</v>
      </c>
      <c r="D25" s="36"/>
      <c r="E25" s="50" t="s">
        <v>8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50" t="s">
        <v>8</v>
      </c>
    </row>
    <row r="26" spans="1:12" ht="15">
      <c r="A26" s="2"/>
      <c r="B26" s="35"/>
      <c r="C26" s="36" t="s">
        <v>448</v>
      </c>
      <c r="D26" s="36"/>
      <c r="E26" s="50" t="s">
        <v>12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50" t="s">
        <v>12</v>
      </c>
    </row>
    <row r="27" spans="1:12" ht="15">
      <c r="A27" s="2"/>
      <c r="B27" s="35"/>
      <c r="C27" s="36" t="s">
        <v>449</v>
      </c>
      <c r="D27" s="36"/>
      <c r="E27" s="50" t="s">
        <v>18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50" t="s">
        <v>18</v>
      </c>
    </row>
    <row r="28" spans="1:12" ht="15">
      <c r="A28" s="2"/>
      <c r="B28" s="35"/>
      <c r="C28" s="36" t="s">
        <v>450</v>
      </c>
      <c r="D28" s="36"/>
      <c r="E28" s="50" t="s">
        <v>21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50" t="s">
        <v>21</v>
      </c>
    </row>
    <row r="29" spans="1:12" ht="15">
      <c r="A29" s="2"/>
      <c r="B29" s="35"/>
      <c r="C29" s="36" t="s">
        <v>437</v>
      </c>
      <c r="D29" s="36"/>
      <c r="E29" s="50" t="s">
        <v>23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50" t="s">
        <v>23</v>
      </c>
    </row>
    <row r="30" spans="1:12" ht="15">
      <c r="A30" s="2"/>
      <c r="B30" s="36"/>
      <c r="C30" s="34" t="s">
        <v>675</v>
      </c>
      <c r="D30" s="36"/>
      <c r="E30" s="50" t="s">
        <v>24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50" t="s">
        <v>24</v>
      </c>
    </row>
    <row r="31" spans="1:12" ht="15">
      <c r="A31" s="2"/>
      <c r="B31" s="34" t="s">
        <v>792</v>
      </c>
      <c r="C31" s="47"/>
      <c r="D31" s="34"/>
      <c r="E31" s="51" t="s">
        <v>25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51" t="s">
        <v>25</v>
      </c>
    </row>
  </sheetData>
  <mergeCells count="20">
    <mergeCell ref="C28:D28"/>
    <mergeCell ref="C29:D29"/>
    <mergeCell ref="C30:D30"/>
    <mergeCell ref="B31:D31"/>
    <mergeCell ref="J12:K12"/>
    <mergeCell ref="B15:B23"/>
    <mergeCell ref="C15:C18"/>
    <mergeCell ref="C19:C22"/>
    <mergeCell ref="C23:D23"/>
    <mergeCell ref="B24:B30"/>
    <mergeCell ref="C24:D24"/>
    <mergeCell ref="C25:D25"/>
    <mergeCell ref="C26:D26"/>
    <mergeCell ref="C27:D27"/>
    <mergeCell ref="A1:C1"/>
    <mergeCell ref="A2:C2"/>
    <mergeCell ref="D4:E4"/>
    <mergeCell ref="B10:H10"/>
    <mergeCell ref="F12:G12"/>
    <mergeCell ref="H12:I12"/>
  </mergeCells>
  <dataValidations count="1">
    <dataValidation type="list" allowBlank="1" showInputMessage="1" showErrorMessage="1" sqref="C8">
      <formula1>'[34]@lists'!#REF!</formula1>
    </dataValidation>
  </dataValidations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35a3869-3946-47f1-8846-58f73d8bf46b}">
  <sheetPr>
    <outlinePr summaryBelow="0" summaryRight="0"/>
  </sheetPr>
  <dimension ref="A1:Q36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28571428571429" customWidth="1"/>
    <col min="2" max="2" width="13.5714285714286" customWidth="1"/>
    <col min="3" max="3" width="43" customWidth="1"/>
    <col min="4" max="4" width="8.28571428571429" customWidth="1"/>
    <col min="5" max="16" width="16.2857142857143" customWidth="1"/>
    <col min="17" max="17" width="8.28571428571429" customWidth="1"/>
  </cols>
  <sheetData>
    <row r="1" spans="1:17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>
      <c r="A4" s="9"/>
      <c r="B4" s="13" t="s">
        <v>114</v>
      </c>
      <c r="C4" s="17" t="s">
        <v>19</v>
      </c>
      <c r="D4" s="28" t="str">
        <f>IF(C4&lt;&gt;"",VLOOKUP(C4,'[33]@Entities'!A2:B81,2,0),"")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>
      <c r="A8" s="11"/>
      <c r="B8" s="11" t="s">
        <v>183</v>
      </c>
      <c r="C8" s="20" t="s">
        <v>780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24.95" customHeight="1">
      <c r="A10" s="2"/>
      <c r="B10" s="38" t="s">
        <v>781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48"/>
      <c r="P10" s="2"/>
      <c r="Q10" s="2"/>
    </row>
    <row r="11" spans="1:17" ht="15">
      <c r="A11" s="2"/>
      <c r="B11" s="1" t="s">
        <v>780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>
      <c r="A12" s="2"/>
      <c r="B12" s="2"/>
      <c r="C12" s="2"/>
      <c r="D12" s="2"/>
      <c r="E12" s="32" t="s">
        <v>215</v>
      </c>
      <c r="F12" s="33"/>
      <c r="G12" s="32"/>
      <c r="H12" s="32" t="s">
        <v>208</v>
      </c>
      <c r="I12" s="33"/>
      <c r="J12" s="32"/>
      <c r="K12" s="32" t="s">
        <v>218</v>
      </c>
      <c r="L12" s="33"/>
      <c r="M12" s="32"/>
      <c r="N12" s="32" t="s">
        <v>219</v>
      </c>
      <c r="O12" s="33"/>
      <c r="P12" s="32"/>
      <c r="Q12" s="2"/>
    </row>
    <row r="13" spans="1:17" ht="30.95" customHeight="1">
      <c r="A13" s="2"/>
      <c r="B13" s="2"/>
      <c r="C13" s="2"/>
      <c r="D13" s="2"/>
      <c r="E13" s="16" t="s">
        <v>782</v>
      </c>
      <c r="F13" s="16" t="s">
        <v>783</v>
      </c>
      <c r="G13" s="16" t="s">
        <v>784</v>
      </c>
      <c r="H13" s="16" t="s">
        <v>782</v>
      </c>
      <c r="I13" s="16" t="s">
        <v>783</v>
      </c>
      <c r="J13" s="16" t="s">
        <v>784</v>
      </c>
      <c r="K13" s="16" t="s">
        <v>782</v>
      </c>
      <c r="L13" s="16" t="s">
        <v>783</v>
      </c>
      <c r="M13" s="16" t="s">
        <v>784</v>
      </c>
      <c r="N13" s="16" t="s">
        <v>782</v>
      </c>
      <c r="O13" s="16" t="s">
        <v>783</v>
      </c>
      <c r="P13" s="16" t="s">
        <v>784</v>
      </c>
      <c r="Q13" s="2"/>
    </row>
    <row r="14" spans="1:17" ht="15">
      <c r="A14" s="2"/>
      <c r="B14" s="2"/>
      <c r="C14" s="2"/>
      <c r="D14" s="2"/>
      <c r="E14" s="22" t="s">
        <v>1</v>
      </c>
      <c r="F14" s="22" t="s">
        <v>29</v>
      </c>
      <c r="G14" s="22" t="s">
        <v>41</v>
      </c>
      <c r="H14" s="22" t="s">
        <v>1</v>
      </c>
      <c r="I14" s="22" t="s">
        <v>29</v>
      </c>
      <c r="J14" s="22" t="s">
        <v>41</v>
      </c>
      <c r="K14" s="22" t="s">
        <v>45</v>
      </c>
      <c r="L14" s="22" t="s">
        <v>48</v>
      </c>
      <c r="M14" s="22" t="s">
        <v>53</v>
      </c>
      <c r="N14" s="22" t="s">
        <v>45</v>
      </c>
      <c r="O14" s="22" t="s">
        <v>48</v>
      </c>
      <c r="P14" s="22" t="s">
        <v>53</v>
      </c>
      <c r="Q14" s="2"/>
    </row>
    <row r="15" spans="1:17" ht="15">
      <c r="A15" s="2"/>
      <c r="B15" s="34" t="s">
        <v>207</v>
      </c>
      <c r="C15" s="12" t="s">
        <v>112</v>
      </c>
      <c r="D15" s="22" t="s">
        <v>1</v>
      </c>
      <c r="E15" s="23">
        <v>13000</v>
      </c>
      <c r="F15" s="23">
        <v>0</v>
      </c>
      <c r="G15" s="23">
        <v>0</v>
      </c>
      <c r="H15" s="23">
        <v>23000</v>
      </c>
      <c r="I15" s="23">
        <v>0</v>
      </c>
      <c r="J15" s="23">
        <v>0</v>
      </c>
      <c r="K15" s="23">
        <v>14000</v>
      </c>
      <c r="L15" s="23">
        <v>0</v>
      </c>
      <c r="M15" s="23">
        <v>0</v>
      </c>
      <c r="N15" s="23">
        <v>20000</v>
      </c>
      <c r="O15" s="23">
        <v>0</v>
      </c>
      <c r="P15" s="23">
        <v>0</v>
      </c>
      <c r="Q15" s="22" t="s">
        <v>1</v>
      </c>
    </row>
    <row r="16" spans="1:17" ht="15">
      <c r="A16" s="2"/>
      <c r="B16" s="35"/>
      <c r="C16" s="12" t="s">
        <v>113</v>
      </c>
      <c r="D16" s="22" t="s">
        <v>29</v>
      </c>
      <c r="E16" s="23">
        <v>21000</v>
      </c>
      <c r="F16" s="23">
        <v>0</v>
      </c>
      <c r="G16" s="23">
        <v>0</v>
      </c>
      <c r="H16" s="23">
        <v>15000</v>
      </c>
      <c r="I16" s="23">
        <v>0</v>
      </c>
      <c r="J16" s="23">
        <v>0</v>
      </c>
      <c r="K16" s="23">
        <v>20000</v>
      </c>
      <c r="L16" s="23">
        <v>0</v>
      </c>
      <c r="M16" s="23">
        <v>0</v>
      </c>
      <c r="N16" s="23">
        <v>15000</v>
      </c>
      <c r="O16" s="23">
        <v>0</v>
      </c>
      <c r="P16" s="23">
        <v>0</v>
      </c>
      <c r="Q16" s="22" t="s">
        <v>29</v>
      </c>
    </row>
    <row r="17" spans="1:17" ht="15">
      <c r="A17" s="2"/>
      <c r="B17" s="35"/>
      <c r="C17" s="12" t="s">
        <v>575</v>
      </c>
      <c r="D17" s="22" t="s">
        <v>41</v>
      </c>
      <c r="E17" s="23">
        <v>34000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36000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2" t="s">
        <v>41</v>
      </c>
    </row>
    <row r="18" spans="1:17" ht="15">
      <c r="A18" s="2"/>
      <c r="B18" s="35"/>
      <c r="C18" s="12" t="s">
        <v>576</v>
      </c>
      <c r="D18" s="22" t="s">
        <v>45</v>
      </c>
      <c r="E18" s="23">
        <v>172000</v>
      </c>
      <c r="F18" s="23">
        <v>1000</v>
      </c>
      <c r="G18" s="23">
        <v>1000</v>
      </c>
      <c r="H18" s="23">
        <v>236000</v>
      </c>
      <c r="I18" s="23">
        <v>1000</v>
      </c>
      <c r="J18" s="23">
        <v>1000</v>
      </c>
      <c r="K18" s="23">
        <v>179000</v>
      </c>
      <c r="L18" s="23">
        <v>1000</v>
      </c>
      <c r="M18" s="23">
        <v>1000</v>
      </c>
      <c r="N18" s="23">
        <v>239000</v>
      </c>
      <c r="O18" s="23">
        <v>1000</v>
      </c>
      <c r="P18" s="23">
        <v>1000</v>
      </c>
      <c r="Q18" s="22" t="s">
        <v>45</v>
      </c>
    </row>
    <row r="19" spans="1:17" ht="15">
      <c r="A19" s="2"/>
      <c r="B19" s="35"/>
      <c r="C19" s="12" t="s">
        <v>191</v>
      </c>
      <c r="D19" s="22" t="s">
        <v>48</v>
      </c>
      <c r="E19" s="23">
        <v>240000</v>
      </c>
      <c r="F19" s="23">
        <v>1000</v>
      </c>
      <c r="G19" s="23">
        <v>1000</v>
      </c>
      <c r="H19" s="23">
        <v>274000</v>
      </c>
      <c r="I19" s="23">
        <v>1000</v>
      </c>
      <c r="J19" s="23">
        <v>1000</v>
      </c>
      <c r="K19" s="23">
        <v>249000</v>
      </c>
      <c r="L19" s="23">
        <v>1000</v>
      </c>
      <c r="M19" s="23">
        <v>1000</v>
      </c>
      <c r="N19" s="23">
        <v>274000</v>
      </c>
      <c r="O19" s="23">
        <v>1000</v>
      </c>
      <c r="P19" s="23">
        <v>1000</v>
      </c>
      <c r="Q19" s="22" t="s">
        <v>48</v>
      </c>
    </row>
    <row r="20" spans="1:17" ht="15">
      <c r="A20" s="2"/>
      <c r="B20" s="35"/>
      <c r="C20" s="12" t="s">
        <v>110</v>
      </c>
      <c r="D20" s="22" t="s">
        <v>53</v>
      </c>
      <c r="E20" s="23">
        <v>4000</v>
      </c>
      <c r="F20" s="23">
        <v>0</v>
      </c>
      <c r="G20" s="23">
        <v>0</v>
      </c>
      <c r="H20" s="23">
        <v>8000</v>
      </c>
      <c r="I20" s="23">
        <v>0</v>
      </c>
      <c r="J20" s="23">
        <v>0</v>
      </c>
      <c r="K20" s="23">
        <v>4000</v>
      </c>
      <c r="L20" s="23">
        <v>0</v>
      </c>
      <c r="M20" s="23">
        <v>0</v>
      </c>
      <c r="N20" s="23">
        <v>7000</v>
      </c>
      <c r="O20" s="23">
        <v>0</v>
      </c>
      <c r="P20" s="23">
        <v>0</v>
      </c>
      <c r="Q20" s="22" t="s">
        <v>53</v>
      </c>
    </row>
    <row r="21" spans="1:17" ht="15">
      <c r="A21" s="2"/>
      <c r="B21" s="35"/>
      <c r="C21" s="12" t="s">
        <v>109</v>
      </c>
      <c r="D21" s="22" t="s">
        <v>58</v>
      </c>
      <c r="E21" s="23">
        <v>15000</v>
      </c>
      <c r="F21" s="23">
        <v>0</v>
      </c>
      <c r="G21" s="23">
        <v>0</v>
      </c>
      <c r="H21" s="23">
        <v>10000</v>
      </c>
      <c r="I21" s="23">
        <v>1000</v>
      </c>
      <c r="J21" s="23">
        <v>1000</v>
      </c>
      <c r="K21" s="23">
        <v>15000</v>
      </c>
      <c r="L21" s="23">
        <v>1000</v>
      </c>
      <c r="M21" s="23">
        <v>1000</v>
      </c>
      <c r="N21" s="23">
        <v>9000</v>
      </c>
      <c r="O21" s="23">
        <v>1000</v>
      </c>
      <c r="P21" s="23">
        <v>1000</v>
      </c>
      <c r="Q21" s="22" t="s">
        <v>58</v>
      </c>
    </row>
    <row r="22" spans="1:17" ht="15">
      <c r="A22" s="2"/>
      <c r="B22" s="35"/>
      <c r="C22" s="12" t="s">
        <v>577</v>
      </c>
      <c r="D22" s="22" t="s">
        <v>59</v>
      </c>
      <c r="E22" s="23">
        <v>259000</v>
      </c>
      <c r="F22" s="23">
        <v>1000</v>
      </c>
      <c r="G22" s="23">
        <v>1000</v>
      </c>
      <c r="H22" s="23">
        <v>292000</v>
      </c>
      <c r="I22" s="23">
        <v>2000</v>
      </c>
      <c r="J22" s="23">
        <v>2000</v>
      </c>
      <c r="K22" s="23">
        <v>268000</v>
      </c>
      <c r="L22" s="23">
        <v>2000</v>
      </c>
      <c r="M22" s="23">
        <v>2000</v>
      </c>
      <c r="N22" s="23">
        <v>290000</v>
      </c>
      <c r="O22" s="23">
        <v>2000</v>
      </c>
      <c r="P22" s="23">
        <v>2000</v>
      </c>
      <c r="Q22" s="22" t="s">
        <v>59</v>
      </c>
    </row>
    <row r="23" spans="1:17" ht="15">
      <c r="A23" s="2"/>
      <c r="B23" s="35"/>
      <c r="C23" s="12" t="s">
        <v>578</v>
      </c>
      <c r="D23" s="22" t="s">
        <v>87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2" t="s">
        <v>87</v>
      </c>
    </row>
    <row r="24" spans="1:17" ht="15">
      <c r="A24" s="2"/>
      <c r="B24" s="35"/>
      <c r="C24" s="12" t="s">
        <v>579</v>
      </c>
      <c r="D24" s="22" t="s">
        <v>2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2" t="s">
        <v>2</v>
      </c>
    </row>
    <row r="25" spans="1:17" ht="15">
      <c r="A25" s="2"/>
      <c r="B25" s="36"/>
      <c r="C25" s="12" t="s">
        <v>580</v>
      </c>
      <c r="D25" s="22" t="s">
        <v>8</v>
      </c>
      <c r="E25" s="23">
        <v>259000</v>
      </c>
      <c r="F25" s="23">
        <v>1000</v>
      </c>
      <c r="G25" s="23">
        <v>1000</v>
      </c>
      <c r="H25" s="23">
        <v>292000</v>
      </c>
      <c r="I25" s="23">
        <v>2000</v>
      </c>
      <c r="J25" s="23">
        <v>2000</v>
      </c>
      <c r="K25" s="23">
        <v>268000</v>
      </c>
      <c r="L25" s="23">
        <v>2000</v>
      </c>
      <c r="M25" s="23">
        <v>2000</v>
      </c>
      <c r="N25" s="23">
        <v>290000</v>
      </c>
      <c r="O25" s="23">
        <v>2000</v>
      </c>
      <c r="P25" s="23">
        <v>2000</v>
      </c>
      <c r="Q25" s="22" t="s">
        <v>8</v>
      </c>
    </row>
    <row r="26" spans="1:17" ht="15">
      <c r="A26" s="2"/>
      <c r="B26" s="34" t="s">
        <v>206</v>
      </c>
      <c r="C26" s="12" t="s">
        <v>112</v>
      </c>
      <c r="D26" s="22" t="s">
        <v>12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2" t="s">
        <v>12</v>
      </c>
    </row>
    <row r="27" spans="1:17" ht="15">
      <c r="A27" s="2"/>
      <c r="B27" s="35"/>
      <c r="C27" s="12" t="s">
        <v>576</v>
      </c>
      <c r="D27" s="22" t="s">
        <v>18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2" t="s">
        <v>18</v>
      </c>
    </row>
    <row r="28" spans="1:17" ht="15">
      <c r="A28" s="2"/>
      <c r="B28" s="35"/>
      <c r="C28" s="12" t="s">
        <v>785</v>
      </c>
      <c r="D28" s="22" t="s">
        <v>21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2" t="s">
        <v>21</v>
      </c>
    </row>
    <row r="29" spans="1:17" ht="15">
      <c r="A29" s="2"/>
      <c r="B29" s="35"/>
      <c r="C29" s="12" t="s">
        <v>191</v>
      </c>
      <c r="D29" s="22" t="s">
        <v>23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2" t="s">
        <v>23</v>
      </c>
    </row>
    <row r="30" spans="1:17" ht="15">
      <c r="A30" s="2"/>
      <c r="B30" s="35"/>
      <c r="C30" s="12" t="s">
        <v>581</v>
      </c>
      <c r="D30" s="22" t="s">
        <v>24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2" t="s">
        <v>24</v>
      </c>
    </row>
    <row r="31" spans="1:17" ht="15">
      <c r="A31" s="2"/>
      <c r="B31" s="35"/>
      <c r="C31" s="12" t="s">
        <v>582</v>
      </c>
      <c r="D31" s="22" t="s">
        <v>25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2" t="s">
        <v>25</v>
      </c>
    </row>
    <row r="32" spans="1:17" ht="15">
      <c r="A32" s="2"/>
      <c r="B32" s="35"/>
      <c r="C32" s="12" t="s">
        <v>583</v>
      </c>
      <c r="D32" s="22" t="s">
        <v>27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2" t="s">
        <v>27</v>
      </c>
    </row>
    <row r="33" spans="1:17" ht="15">
      <c r="A33" s="2"/>
      <c r="B33" s="35"/>
      <c r="C33" s="12" t="s">
        <v>584</v>
      </c>
      <c r="D33" s="22" t="s">
        <v>28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2" t="s">
        <v>28</v>
      </c>
    </row>
    <row r="34" spans="1:17" ht="15">
      <c r="A34" s="2"/>
      <c r="B34" s="36"/>
      <c r="C34" s="12" t="s">
        <v>585</v>
      </c>
      <c r="D34" s="22" t="s">
        <v>30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2" t="s">
        <v>30</v>
      </c>
    </row>
    <row r="35" spans="1:17" ht="15">
      <c r="A35" s="2"/>
      <c r="B35" s="36" t="s">
        <v>188</v>
      </c>
      <c r="C35" s="34"/>
      <c r="D35" s="22" t="s">
        <v>33</v>
      </c>
      <c r="E35" s="24">
        <v>259000</v>
      </c>
      <c r="F35" s="23">
        <v>1000</v>
      </c>
      <c r="G35" s="24">
        <v>1000</v>
      </c>
      <c r="H35" s="24">
        <v>292000</v>
      </c>
      <c r="I35" s="23">
        <v>2000</v>
      </c>
      <c r="J35" s="24">
        <v>2000</v>
      </c>
      <c r="K35" s="24">
        <v>268000</v>
      </c>
      <c r="L35" s="23">
        <v>2000</v>
      </c>
      <c r="M35" s="24">
        <v>2000</v>
      </c>
      <c r="N35" s="24">
        <v>290000</v>
      </c>
      <c r="O35" s="23">
        <v>2000</v>
      </c>
      <c r="P35" s="24">
        <v>2000</v>
      </c>
      <c r="Q35" s="22" t="s">
        <v>33</v>
      </c>
    </row>
    <row r="36" spans="1:17" ht="15">
      <c r="A36" s="2"/>
      <c r="B36" s="34" t="s">
        <v>786</v>
      </c>
      <c r="C36" s="29"/>
      <c r="D36" s="14" t="s">
        <v>34</v>
      </c>
      <c r="E36" s="21"/>
      <c r="F36" s="24">
        <v>16013.04135</v>
      </c>
      <c r="G36" s="21"/>
      <c r="H36" s="21"/>
      <c r="I36" s="24">
        <v>8000</v>
      </c>
      <c r="J36" s="21"/>
      <c r="K36" s="21"/>
      <c r="L36" s="24">
        <v>24233.2916</v>
      </c>
      <c r="M36" s="21"/>
      <c r="N36" s="21"/>
      <c r="O36" s="24">
        <v>15000</v>
      </c>
      <c r="P36" s="21"/>
      <c r="Q36" s="14" t="s">
        <v>34</v>
      </c>
    </row>
  </sheetData>
  <mergeCells count="12">
    <mergeCell ref="B15:B25"/>
    <mergeCell ref="B26:B34"/>
    <mergeCell ref="B35:C35"/>
    <mergeCell ref="B36:C36"/>
    <mergeCell ref="A1:C1"/>
    <mergeCell ref="A2:C2"/>
    <mergeCell ref="D4:E4"/>
    <mergeCell ref="B10:O10"/>
    <mergeCell ref="E12:G12"/>
    <mergeCell ref="H12:J12"/>
    <mergeCell ref="K12:M12"/>
    <mergeCell ref="N12:P12"/>
  </mergeCells>
  <dataValidations count="1">
    <dataValidation type="list" allowBlank="1" showInputMessage="1" showErrorMessage="1" sqref="C8">
      <formula1>'[33]@lists'!#REF!</formula1>
    </dataValidation>
  </dataValidations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15e1841-44c4-4503-90ef-f745907a3be0}">
  <sheetPr>
    <outlinePr summaryBelow="0" summaryRight="0"/>
  </sheetPr>
  <dimension ref="A1:H21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14.4285714285714" customWidth="1"/>
    <col min="3" max="3" width="48.2857142857143" customWidth="1"/>
    <col min="4" max="4" width="8.28571428571429" customWidth="1"/>
    <col min="5" max="7" width="16.2857142857143" customWidth="1"/>
    <col min="8" max="8" width="8.28571428571429" customWidth="1"/>
  </cols>
  <sheetData>
    <row r="1" spans="1:8" ht="15">
      <c r="A1" s="26" t="s">
        <v>134</v>
      </c>
      <c r="B1" s="27"/>
      <c r="C1" s="27"/>
      <c r="D1" s="2"/>
      <c r="E1" s="2"/>
      <c r="F1" s="2"/>
      <c r="G1" s="2"/>
      <c r="H1" s="2"/>
    </row>
    <row r="2" spans="1:8" ht="15">
      <c r="A2" s="26" t="s">
        <v>162</v>
      </c>
      <c r="B2" s="27"/>
      <c r="C2" s="27"/>
      <c r="D2" s="2"/>
      <c r="E2" s="2"/>
      <c r="F2" s="2"/>
      <c r="G2" s="2"/>
      <c r="H2" s="2"/>
    </row>
    <row r="3" spans="1:8" ht="14.1" customHeight="1">
      <c r="A3" s="2"/>
      <c r="B3" s="2"/>
      <c r="C3" s="2"/>
      <c r="D3" s="2"/>
      <c r="E3" s="2"/>
      <c r="F3" s="2"/>
      <c r="G3" s="2"/>
      <c r="H3" s="2"/>
    </row>
    <row r="4" spans="1:8" ht="15">
      <c r="A4" s="9"/>
      <c r="B4" s="13" t="s">
        <v>114</v>
      </c>
      <c r="C4" s="17" t="s">
        <v>19</v>
      </c>
      <c r="D4" s="28" t="str">
        <f>IF(C4&lt;&gt;"",VLOOKUP(C4,'[32]@Entities'!A2:B81,2,0),"")</f>
        <v>בנק אגוד לישראל בעמ</v>
      </c>
      <c r="E4" s="29"/>
      <c r="F4" s="2"/>
      <c r="G4" s="2"/>
      <c r="H4" s="2"/>
    </row>
    <row r="5" spans="1:8" ht="15">
      <c r="A5" s="7"/>
      <c r="B5" s="7" t="s">
        <v>213</v>
      </c>
      <c r="C5" s="18">
        <v>43646</v>
      </c>
      <c r="D5" s="2"/>
      <c r="E5" s="2"/>
      <c r="F5" s="2"/>
      <c r="G5" s="2"/>
      <c r="H5" s="2"/>
    </row>
    <row r="6" spans="1:8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</row>
    <row r="7" spans="1:8" ht="15">
      <c r="A7" s="10"/>
      <c r="B7" s="10"/>
      <c r="C7" s="6"/>
      <c r="D7" s="2"/>
      <c r="E7" s="2"/>
      <c r="F7" s="2"/>
      <c r="G7" s="2"/>
      <c r="H7" s="2"/>
    </row>
    <row r="8" spans="1:8" ht="15">
      <c r="A8" s="11"/>
      <c r="B8" s="11" t="s">
        <v>183</v>
      </c>
      <c r="C8" s="20" t="s">
        <v>769</v>
      </c>
      <c r="D8" s="2"/>
      <c r="E8" s="2"/>
      <c r="F8" s="2"/>
      <c r="G8" s="2"/>
      <c r="H8" s="2"/>
    </row>
    <row r="9" spans="1:8" ht="14.1" customHeight="1">
      <c r="A9" s="2"/>
      <c r="B9" s="2"/>
      <c r="C9" s="2"/>
      <c r="D9" s="2"/>
      <c r="E9" s="2"/>
      <c r="F9" s="2"/>
      <c r="G9" s="2"/>
      <c r="H9" s="2"/>
    </row>
    <row r="10" spans="1:8" ht="18" customHeight="1">
      <c r="A10" s="2"/>
      <c r="B10" s="39" t="s">
        <v>770</v>
      </c>
      <c r="C10" s="27"/>
      <c r="D10" s="27"/>
      <c r="E10" s="27"/>
      <c r="F10" s="27"/>
      <c r="G10" s="27"/>
      <c r="H10" s="40"/>
    </row>
    <row r="11" spans="1:8" ht="15">
      <c r="A11" s="2"/>
      <c r="B11" s="1" t="s">
        <v>769</v>
      </c>
      <c r="C11" s="2"/>
      <c r="D11" s="2"/>
      <c r="E11" s="2"/>
      <c r="F11" s="2"/>
      <c r="G11" s="2"/>
      <c r="H11" s="2"/>
    </row>
    <row r="12" spans="1:8" ht="15">
      <c r="A12" s="2"/>
      <c r="B12" s="2"/>
      <c r="C12" s="2"/>
      <c r="D12" s="2"/>
      <c r="E12" s="16" t="s">
        <v>215</v>
      </c>
      <c r="F12" s="16" t="s">
        <v>208</v>
      </c>
      <c r="G12" s="16" t="s">
        <v>211</v>
      </c>
      <c r="H12" s="2"/>
    </row>
    <row r="13" spans="1:8" ht="14.1" customHeight="1">
      <c r="A13" s="2"/>
      <c r="B13" s="2"/>
      <c r="C13" s="2"/>
      <c r="D13" s="2"/>
      <c r="E13" s="22" t="s">
        <v>1</v>
      </c>
      <c r="F13" s="22" t="s">
        <v>1</v>
      </c>
      <c r="G13" s="22" t="s">
        <v>1</v>
      </c>
      <c r="H13" s="2"/>
    </row>
    <row r="14" spans="1:8" ht="15">
      <c r="A14" s="2"/>
      <c r="B14" s="34" t="s">
        <v>771</v>
      </c>
      <c r="C14" s="12" t="s">
        <v>772</v>
      </c>
      <c r="D14" s="22" t="s">
        <v>1</v>
      </c>
      <c r="E14" s="23">
        <v>2769000</v>
      </c>
      <c r="F14" s="23">
        <v>2591000</v>
      </c>
      <c r="G14" s="23">
        <v>2621000</v>
      </c>
      <c r="H14" s="22" t="s">
        <v>1</v>
      </c>
    </row>
    <row r="15" spans="1:8" ht="15">
      <c r="A15" s="2"/>
      <c r="B15" s="35"/>
      <c r="C15" s="12" t="s">
        <v>773</v>
      </c>
      <c r="D15" s="22" t="s">
        <v>29</v>
      </c>
      <c r="E15" s="23">
        <v>43058000</v>
      </c>
      <c r="F15" s="23">
        <v>45374000</v>
      </c>
      <c r="G15" s="23">
        <v>44157000.001084998</v>
      </c>
      <c r="H15" s="22" t="s">
        <v>29</v>
      </c>
    </row>
    <row r="16" spans="1:8" ht="15">
      <c r="A16" s="2"/>
      <c r="B16" s="35"/>
      <c r="C16" s="12" t="s">
        <v>774</v>
      </c>
      <c r="D16" s="22" t="s">
        <v>41</v>
      </c>
      <c r="E16" s="59">
        <v>6.4308606995215802</v>
      </c>
      <c r="F16" s="59">
        <v>5.7103186847092999</v>
      </c>
      <c r="G16" s="59">
        <v>5.9356387434282203</v>
      </c>
      <c r="H16" s="22" t="s">
        <v>41</v>
      </c>
    </row>
    <row r="17" spans="1:8" ht="15">
      <c r="A17" s="2"/>
      <c r="B17" s="36"/>
      <c r="C17" s="12" t="s">
        <v>775</v>
      </c>
      <c r="D17" s="22" t="s">
        <v>45</v>
      </c>
      <c r="E17" s="59">
        <v>5</v>
      </c>
      <c r="F17" s="59">
        <v>5</v>
      </c>
      <c r="G17" s="59">
        <v>5</v>
      </c>
      <c r="H17" s="22" t="s">
        <v>45</v>
      </c>
    </row>
    <row r="18" spans="1:8" ht="15">
      <c r="A18" s="2"/>
      <c r="B18" s="34" t="s">
        <v>776</v>
      </c>
      <c r="C18" s="12" t="s">
        <v>777</v>
      </c>
      <c r="D18" s="22" t="s">
        <v>48</v>
      </c>
      <c r="E18" s="59">
        <v>127</v>
      </c>
      <c r="F18" s="59">
        <v>138</v>
      </c>
      <c r="G18" s="59">
        <v>126</v>
      </c>
      <c r="H18" s="22" t="s">
        <v>48</v>
      </c>
    </row>
    <row r="19" spans="1:8" ht="15">
      <c r="A19" s="2"/>
      <c r="B19" s="35"/>
      <c r="C19" s="12" t="s">
        <v>778</v>
      </c>
      <c r="D19" s="22" t="s">
        <v>53</v>
      </c>
      <c r="E19" s="59">
        <v>100</v>
      </c>
      <c r="F19" s="59">
        <v>100</v>
      </c>
      <c r="G19" s="59">
        <v>100</v>
      </c>
      <c r="H19" s="22" t="s">
        <v>53</v>
      </c>
    </row>
    <row r="20" spans="1:8" ht="15">
      <c r="A20" s="2"/>
      <c r="B20" s="35"/>
      <c r="C20" s="12" t="s">
        <v>779</v>
      </c>
      <c r="D20" s="22" t="s">
        <v>58</v>
      </c>
      <c r="E20" s="59">
        <v>5</v>
      </c>
      <c r="F20" s="59">
        <v>0</v>
      </c>
      <c r="G20" s="59">
        <v>126</v>
      </c>
      <c r="H20" s="22" t="s">
        <v>58</v>
      </c>
    </row>
    <row r="21" spans="1:8" ht="15">
      <c r="A21" s="2"/>
      <c r="B21" s="34"/>
      <c r="C21" s="8" t="s">
        <v>778</v>
      </c>
      <c r="D21" s="14" t="s">
        <v>59</v>
      </c>
      <c r="E21" s="60">
        <v>100</v>
      </c>
      <c r="F21" s="60">
        <v>100</v>
      </c>
      <c r="G21" s="60">
        <v>100</v>
      </c>
      <c r="H21" s="14" t="s">
        <v>59</v>
      </c>
    </row>
  </sheetData>
  <mergeCells count="6">
    <mergeCell ref="A1:C1"/>
    <mergeCell ref="A2:C2"/>
    <mergeCell ref="D4:E4"/>
    <mergeCell ref="B10:H10"/>
    <mergeCell ref="B14:B17"/>
    <mergeCell ref="B18:B21"/>
  </mergeCells>
  <dataValidations count="1">
    <dataValidation type="list" allowBlank="1" showInputMessage="1" showErrorMessage="1" sqref="C8">
      <formula1>'[32]@lists'!#REF!</formula1>
    </dataValidation>
  </dataValidations>
  <pageMargins left="0.7" right="0.7" top="0.75" bottom="0.75" header="0.3" footer="0.3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6747e5c-1aeb-49b8-b02f-a5a0f5a32976}">
  <sheetPr>
    <outlinePr summaryBelow="0" summaryRight="0"/>
  </sheetPr>
  <dimension ref="A1:Y33"/>
  <sheetViews>
    <sheetView workbookViewId="0" topLeftCell="A1">
      <selection pane="topLeft" activeCell="C29" sqref="C29:E29"/>
    </sheetView>
  </sheetViews>
  <sheetFormatPr defaultColWidth="11.4242857142857" defaultRowHeight="12.75"/>
  <cols>
    <col min="1" max="1" width="3.71428571428571" customWidth="1"/>
    <col min="2" max="2" width="10.4285714285714" customWidth="1"/>
    <col min="3" max="3" width="15.7142857142857" customWidth="1"/>
    <col min="4" max="4" width="12.7142857142857" customWidth="1"/>
    <col min="5" max="5" width="20.7142857142857" customWidth="1"/>
    <col min="6" max="6" width="8.28571428571429" customWidth="1"/>
    <col min="7" max="24" width="16.2857142857143" customWidth="1"/>
    <col min="25" max="25" width="8.28571428571429" customWidth="1"/>
  </cols>
  <sheetData>
    <row r="1" spans="1:25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>
      <c r="A4" s="9"/>
      <c r="B4" s="13" t="s">
        <v>114</v>
      </c>
      <c r="C4" s="17" t="s">
        <v>19</v>
      </c>
      <c r="D4" s="28" t="str">
        <f>IF(C4&lt;&gt;"",VLOOKUP(C4,'[31]@Entities'!A2:B81,2,0),"")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>
      <c r="A8" s="11"/>
      <c r="B8" s="11" t="s">
        <v>183</v>
      </c>
      <c r="C8" s="20" t="s">
        <v>752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4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36" customHeight="1">
      <c r="A10" s="2"/>
      <c r="B10" s="38" t="s">
        <v>753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46"/>
      <c r="Q10" s="2"/>
      <c r="R10" s="2"/>
      <c r="S10" s="2"/>
      <c r="T10" s="2"/>
      <c r="U10" s="2"/>
      <c r="V10" s="2"/>
      <c r="W10" s="2"/>
      <c r="X10" s="2"/>
      <c r="Y10" s="2"/>
    </row>
    <row r="11" spans="1:25" ht="15.75">
      <c r="A11" s="2"/>
      <c r="B11" s="49" t="s">
        <v>752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">
      <c r="A12" s="2"/>
      <c r="B12" s="2"/>
      <c r="C12" s="2"/>
      <c r="D12" s="2"/>
      <c r="E12" s="2"/>
      <c r="F12" s="2"/>
      <c r="G12" s="32" t="s">
        <v>215</v>
      </c>
      <c r="H12" s="33"/>
      <c r="I12" s="33"/>
      <c r="J12" s="33"/>
      <c r="K12" s="33"/>
      <c r="L12" s="32"/>
      <c r="M12" s="32" t="s">
        <v>208</v>
      </c>
      <c r="N12" s="33"/>
      <c r="O12" s="33"/>
      <c r="P12" s="33"/>
      <c r="Q12" s="33"/>
      <c r="R12" s="32"/>
      <c r="S12" s="32" t="s">
        <v>211</v>
      </c>
      <c r="T12" s="33"/>
      <c r="U12" s="33"/>
      <c r="V12" s="33"/>
      <c r="W12" s="33"/>
      <c r="X12" s="32"/>
      <c r="Y12" s="2"/>
    </row>
    <row r="13" spans="1:25" ht="15">
      <c r="A13" s="2"/>
      <c r="B13" s="2"/>
      <c r="C13" s="2"/>
      <c r="D13" s="2"/>
      <c r="E13" s="2"/>
      <c r="F13" s="2"/>
      <c r="G13" s="32" t="s">
        <v>346</v>
      </c>
      <c r="H13" s="33"/>
      <c r="I13" s="33"/>
      <c r="J13" s="33"/>
      <c r="K13" s="32"/>
      <c r="L13" s="55" t="s">
        <v>196</v>
      </c>
      <c r="M13" s="32" t="s">
        <v>346</v>
      </c>
      <c r="N13" s="33"/>
      <c r="O13" s="33"/>
      <c r="P13" s="33"/>
      <c r="Q13" s="32"/>
      <c r="R13" s="55" t="s">
        <v>196</v>
      </c>
      <c r="S13" s="32" t="s">
        <v>346</v>
      </c>
      <c r="T13" s="33"/>
      <c r="U13" s="33"/>
      <c r="V13" s="33"/>
      <c r="W13" s="32"/>
      <c r="X13" s="55" t="s">
        <v>196</v>
      </c>
      <c r="Y13" s="2"/>
    </row>
    <row r="14" spans="1:25" ht="15">
      <c r="A14" s="2"/>
      <c r="B14" s="2"/>
      <c r="C14" s="2"/>
      <c r="D14" s="2"/>
      <c r="E14" s="2"/>
      <c r="F14" s="2"/>
      <c r="G14" s="32" t="s">
        <v>345</v>
      </c>
      <c r="H14" s="33"/>
      <c r="I14" s="33"/>
      <c r="J14" s="32"/>
      <c r="K14" s="32" t="s">
        <v>715</v>
      </c>
      <c r="L14" s="35"/>
      <c r="M14" s="32" t="s">
        <v>345</v>
      </c>
      <c r="N14" s="33"/>
      <c r="O14" s="33"/>
      <c r="P14" s="32"/>
      <c r="Q14" s="32" t="s">
        <v>715</v>
      </c>
      <c r="R14" s="35"/>
      <c r="S14" s="32" t="s">
        <v>345</v>
      </c>
      <c r="T14" s="33"/>
      <c r="U14" s="33"/>
      <c r="V14" s="32"/>
      <c r="W14" s="32" t="s">
        <v>715</v>
      </c>
      <c r="X14" s="35"/>
      <c r="Y14" s="2"/>
    </row>
    <row r="15" spans="1:25" ht="15">
      <c r="A15" s="2"/>
      <c r="B15" s="2"/>
      <c r="C15" s="2"/>
      <c r="D15" s="2"/>
      <c r="E15" s="2"/>
      <c r="F15" s="2"/>
      <c r="G15" s="16" t="s">
        <v>716</v>
      </c>
      <c r="H15" s="16" t="s">
        <v>717</v>
      </c>
      <c r="I15" s="16" t="s">
        <v>718</v>
      </c>
      <c r="J15" s="16" t="s">
        <v>196</v>
      </c>
      <c r="K15" s="32"/>
      <c r="L15" s="32"/>
      <c r="M15" s="16" t="s">
        <v>716</v>
      </c>
      <c r="N15" s="16" t="s">
        <v>717</v>
      </c>
      <c r="O15" s="16" t="s">
        <v>718</v>
      </c>
      <c r="P15" s="16" t="s">
        <v>196</v>
      </c>
      <c r="Q15" s="32"/>
      <c r="R15" s="32"/>
      <c r="S15" s="16" t="s">
        <v>716</v>
      </c>
      <c r="T15" s="16" t="s">
        <v>717</v>
      </c>
      <c r="U15" s="16" t="s">
        <v>718</v>
      </c>
      <c r="V15" s="16" t="s">
        <v>196</v>
      </c>
      <c r="W15" s="32"/>
      <c r="X15" s="32"/>
      <c r="Y15" s="2"/>
    </row>
    <row r="16" spans="1:25" ht="14.1" customHeight="1">
      <c r="A16" s="2"/>
      <c r="B16" s="2"/>
      <c r="C16" s="2"/>
      <c r="D16" s="2"/>
      <c r="E16" s="2"/>
      <c r="F16" s="2"/>
      <c r="G16" s="50" t="s">
        <v>1</v>
      </c>
      <c r="H16" s="50" t="s">
        <v>29</v>
      </c>
      <c r="I16" s="50" t="s">
        <v>41</v>
      </c>
      <c r="J16" s="50" t="s">
        <v>45</v>
      </c>
      <c r="K16" s="50" t="s">
        <v>48</v>
      </c>
      <c r="L16" s="50" t="s">
        <v>53</v>
      </c>
      <c r="M16" s="50" t="s">
        <v>1</v>
      </c>
      <c r="N16" s="50" t="s">
        <v>29</v>
      </c>
      <c r="O16" s="50" t="s">
        <v>41</v>
      </c>
      <c r="P16" s="50" t="s">
        <v>45</v>
      </c>
      <c r="Q16" s="50" t="s">
        <v>48</v>
      </c>
      <c r="R16" s="50" t="s">
        <v>53</v>
      </c>
      <c r="S16" s="50" t="s">
        <v>1</v>
      </c>
      <c r="T16" s="50" t="s">
        <v>29</v>
      </c>
      <c r="U16" s="50" t="s">
        <v>41</v>
      </c>
      <c r="V16" s="50" t="s">
        <v>45</v>
      </c>
      <c r="W16" s="50" t="s">
        <v>48</v>
      </c>
      <c r="X16" s="50" t="s">
        <v>53</v>
      </c>
      <c r="Y16" s="2"/>
    </row>
    <row r="17" spans="1:25" ht="15">
      <c r="A17" s="2"/>
      <c r="B17" s="34" t="s">
        <v>574</v>
      </c>
      <c r="C17" s="36" t="s">
        <v>754</v>
      </c>
      <c r="D17" s="33"/>
      <c r="E17" s="36"/>
      <c r="F17" s="50" t="s">
        <v>1</v>
      </c>
      <c r="G17" s="23">
        <v>10779000</v>
      </c>
      <c r="H17" s="23">
        <v>0</v>
      </c>
      <c r="I17" s="23">
        <v>150000</v>
      </c>
      <c r="J17" s="23">
        <v>10929000</v>
      </c>
      <c r="K17" s="23">
        <v>552000</v>
      </c>
      <c r="L17" s="23">
        <v>11481000</v>
      </c>
      <c r="M17" s="23">
        <v>10608000</v>
      </c>
      <c r="N17" s="23">
        <v>11000</v>
      </c>
      <c r="O17" s="23">
        <v>203000</v>
      </c>
      <c r="P17" s="23">
        <v>10822000</v>
      </c>
      <c r="Q17" s="23">
        <v>273000</v>
      </c>
      <c r="R17" s="23">
        <v>11095000</v>
      </c>
      <c r="S17" s="23">
        <v>9950000</v>
      </c>
      <c r="T17" s="23">
        <v>8000</v>
      </c>
      <c r="U17" s="23">
        <v>192000</v>
      </c>
      <c r="V17" s="23">
        <v>10150000</v>
      </c>
      <c r="W17" s="23">
        <v>368000</v>
      </c>
      <c r="X17" s="23">
        <v>10518000</v>
      </c>
      <c r="Y17" s="50" t="s">
        <v>1</v>
      </c>
    </row>
    <row r="18" spans="1:25" ht="15">
      <c r="A18" s="2"/>
      <c r="B18" s="35"/>
      <c r="C18" s="36" t="s">
        <v>755</v>
      </c>
      <c r="D18" s="33"/>
      <c r="E18" s="34"/>
      <c r="F18" s="50" t="s">
        <v>29</v>
      </c>
      <c r="G18" s="23">
        <v>522000</v>
      </c>
      <c r="H18" s="23">
        <v>9572000</v>
      </c>
      <c r="I18" s="23">
        <v>4785000</v>
      </c>
      <c r="J18" s="23">
        <v>14879000</v>
      </c>
      <c r="K18" s="23">
        <v>0</v>
      </c>
      <c r="L18" s="23">
        <v>14879000</v>
      </c>
      <c r="M18" s="23">
        <v>622000</v>
      </c>
      <c r="N18" s="23">
        <v>9137000</v>
      </c>
      <c r="O18" s="23">
        <v>4256000</v>
      </c>
      <c r="P18" s="23">
        <v>14015000</v>
      </c>
      <c r="Q18" s="23">
        <v>0</v>
      </c>
      <c r="R18" s="23">
        <v>14015000</v>
      </c>
      <c r="S18" s="23">
        <v>594000</v>
      </c>
      <c r="T18" s="23">
        <v>9251000</v>
      </c>
      <c r="U18" s="23">
        <v>4413000</v>
      </c>
      <c r="V18" s="23">
        <v>14258000</v>
      </c>
      <c r="W18" s="23">
        <v>0</v>
      </c>
      <c r="X18" s="23">
        <v>14258000</v>
      </c>
      <c r="Y18" s="50" t="s">
        <v>29</v>
      </c>
    </row>
    <row r="19" spans="1:25" ht="15">
      <c r="A19" s="2"/>
      <c r="B19" s="35"/>
      <c r="C19" s="36" t="s">
        <v>756</v>
      </c>
      <c r="D19" s="33"/>
      <c r="E19" s="37"/>
      <c r="F19" s="50" t="s">
        <v>41</v>
      </c>
      <c r="G19" s="23">
        <v>24000</v>
      </c>
      <c r="H19" s="23">
        <v>9572000</v>
      </c>
      <c r="I19" s="25"/>
      <c r="J19" s="23">
        <v>9596000</v>
      </c>
      <c r="K19" s="25"/>
      <c r="L19" s="23">
        <v>9596000</v>
      </c>
      <c r="M19" s="23">
        <v>103000</v>
      </c>
      <c r="N19" s="23">
        <v>9137000</v>
      </c>
      <c r="O19" s="25"/>
      <c r="P19" s="23">
        <v>9240000</v>
      </c>
      <c r="Q19" s="25"/>
      <c r="R19" s="23">
        <v>9240000</v>
      </c>
      <c r="S19" s="23">
        <v>86000</v>
      </c>
      <c r="T19" s="23">
        <v>9251000</v>
      </c>
      <c r="U19" s="25"/>
      <c r="V19" s="23">
        <v>9337000</v>
      </c>
      <c r="W19" s="25"/>
      <c r="X19" s="23">
        <v>9337000</v>
      </c>
      <c r="Y19" s="50" t="s">
        <v>41</v>
      </c>
    </row>
    <row r="20" spans="1:25" ht="15">
      <c r="A20" s="2"/>
      <c r="B20" s="35"/>
      <c r="C20" s="36" t="s">
        <v>757</v>
      </c>
      <c r="D20" s="33"/>
      <c r="E20" s="34"/>
      <c r="F20" s="50" t="s">
        <v>45</v>
      </c>
      <c r="G20" s="23">
        <v>11301000</v>
      </c>
      <c r="H20" s="23">
        <v>9572000</v>
      </c>
      <c r="I20" s="23">
        <v>4935000</v>
      </c>
      <c r="J20" s="23">
        <v>25808000</v>
      </c>
      <c r="K20" s="23">
        <v>552000</v>
      </c>
      <c r="L20" s="23">
        <v>26360000</v>
      </c>
      <c r="M20" s="23">
        <v>11230000</v>
      </c>
      <c r="N20" s="23">
        <v>9148000</v>
      </c>
      <c r="O20" s="23">
        <v>4459000</v>
      </c>
      <c r="P20" s="23">
        <v>24837000</v>
      </c>
      <c r="Q20" s="23">
        <v>273000</v>
      </c>
      <c r="R20" s="23">
        <v>25110000</v>
      </c>
      <c r="S20" s="23">
        <v>10544000</v>
      </c>
      <c r="T20" s="23">
        <v>9259000</v>
      </c>
      <c r="U20" s="23">
        <v>4605000</v>
      </c>
      <c r="V20" s="23">
        <v>24408000</v>
      </c>
      <c r="W20" s="23">
        <v>368000</v>
      </c>
      <c r="X20" s="23">
        <v>24776000</v>
      </c>
      <c r="Y20" s="50" t="s">
        <v>45</v>
      </c>
    </row>
    <row r="21" spans="1:25" ht="15">
      <c r="A21" s="2"/>
      <c r="B21" s="35"/>
      <c r="C21" s="36" t="s">
        <v>758</v>
      </c>
      <c r="D21" s="33"/>
      <c r="E21" s="37"/>
      <c r="F21" s="50" t="s">
        <v>48</v>
      </c>
      <c r="G21" s="23">
        <v>91000</v>
      </c>
      <c r="H21" s="23">
        <v>0</v>
      </c>
      <c r="I21" s="23">
        <v>15000</v>
      </c>
      <c r="J21" s="23">
        <v>106000</v>
      </c>
      <c r="K21" s="23">
        <v>0</v>
      </c>
      <c r="L21" s="23">
        <v>106000</v>
      </c>
      <c r="M21" s="23">
        <v>68000</v>
      </c>
      <c r="N21" s="23">
        <v>0</v>
      </c>
      <c r="O21" s="23">
        <v>10000</v>
      </c>
      <c r="P21" s="23">
        <v>78000</v>
      </c>
      <c r="Q21" s="23">
        <v>0</v>
      </c>
      <c r="R21" s="23">
        <v>78000</v>
      </c>
      <c r="S21" s="23">
        <v>87000</v>
      </c>
      <c r="T21" s="23">
        <v>0</v>
      </c>
      <c r="U21" s="23">
        <v>12000</v>
      </c>
      <c r="V21" s="23">
        <v>99000</v>
      </c>
      <c r="W21" s="23">
        <v>0</v>
      </c>
      <c r="X21" s="23">
        <v>99000</v>
      </c>
      <c r="Y21" s="50" t="s">
        <v>48</v>
      </c>
    </row>
    <row r="22" spans="1:25" ht="15">
      <c r="A22" s="2"/>
      <c r="B22" s="35"/>
      <c r="C22" s="36" t="s">
        <v>759</v>
      </c>
      <c r="D22" s="33"/>
      <c r="E22" s="37"/>
      <c r="F22" s="50" t="s">
        <v>53</v>
      </c>
      <c r="G22" s="23">
        <v>141000</v>
      </c>
      <c r="H22" s="23">
        <v>1000</v>
      </c>
      <c r="I22" s="23">
        <v>0</v>
      </c>
      <c r="J22" s="23">
        <v>142000</v>
      </c>
      <c r="K22" s="23">
        <v>0</v>
      </c>
      <c r="L22" s="23">
        <v>142000</v>
      </c>
      <c r="M22" s="23">
        <v>209000</v>
      </c>
      <c r="N22" s="23">
        <v>9000</v>
      </c>
      <c r="O22" s="23">
        <v>1000</v>
      </c>
      <c r="P22" s="23">
        <v>219000</v>
      </c>
      <c r="Q22" s="23">
        <v>0</v>
      </c>
      <c r="R22" s="23">
        <v>219000</v>
      </c>
      <c r="S22" s="23">
        <v>179000</v>
      </c>
      <c r="T22" s="23">
        <v>4000</v>
      </c>
      <c r="U22" s="23">
        <v>3000</v>
      </c>
      <c r="V22" s="23">
        <v>186000</v>
      </c>
      <c r="W22" s="23">
        <v>0</v>
      </c>
      <c r="X22" s="23">
        <v>186000</v>
      </c>
      <c r="Y22" s="50" t="s">
        <v>53</v>
      </c>
    </row>
    <row r="23" spans="1:25" ht="15">
      <c r="A23" s="2"/>
      <c r="B23" s="35"/>
      <c r="C23" s="36" t="s">
        <v>760</v>
      </c>
      <c r="D23" s="33"/>
      <c r="E23" s="37"/>
      <c r="F23" s="50" t="s">
        <v>58</v>
      </c>
      <c r="G23" s="23">
        <v>232000</v>
      </c>
      <c r="H23" s="23">
        <v>1000</v>
      </c>
      <c r="I23" s="23">
        <v>15000</v>
      </c>
      <c r="J23" s="23">
        <v>248000</v>
      </c>
      <c r="K23" s="23">
        <v>0</v>
      </c>
      <c r="L23" s="23">
        <v>248000</v>
      </c>
      <c r="M23" s="23">
        <v>277000</v>
      </c>
      <c r="N23" s="23">
        <v>9000</v>
      </c>
      <c r="O23" s="23">
        <v>11000</v>
      </c>
      <c r="P23" s="23">
        <v>297000</v>
      </c>
      <c r="Q23" s="23">
        <v>0</v>
      </c>
      <c r="R23" s="23">
        <v>297000</v>
      </c>
      <c r="S23" s="23">
        <v>266000</v>
      </c>
      <c r="T23" s="23">
        <v>4000</v>
      </c>
      <c r="U23" s="23">
        <v>15000</v>
      </c>
      <c r="V23" s="23">
        <v>285000</v>
      </c>
      <c r="W23" s="23">
        <v>0</v>
      </c>
      <c r="X23" s="23">
        <v>285000</v>
      </c>
      <c r="Y23" s="50" t="s">
        <v>58</v>
      </c>
    </row>
    <row r="24" spans="1:25" ht="15">
      <c r="A24" s="2"/>
      <c r="B24" s="35"/>
      <c r="C24" s="36" t="s">
        <v>761</v>
      </c>
      <c r="D24" s="33"/>
      <c r="E24" s="37"/>
      <c r="F24" s="50" t="s">
        <v>59</v>
      </c>
      <c r="G24" s="23">
        <v>3000</v>
      </c>
      <c r="H24" s="23">
        <v>46000</v>
      </c>
      <c r="I24" s="23">
        <v>18000</v>
      </c>
      <c r="J24" s="23">
        <v>67000</v>
      </c>
      <c r="K24" s="23">
        <v>0</v>
      </c>
      <c r="L24" s="23">
        <v>67000</v>
      </c>
      <c r="M24" s="23">
        <v>3000</v>
      </c>
      <c r="N24" s="23">
        <v>46000</v>
      </c>
      <c r="O24" s="23">
        <v>20000</v>
      </c>
      <c r="P24" s="23">
        <v>69000</v>
      </c>
      <c r="Q24" s="23">
        <v>0</v>
      </c>
      <c r="R24" s="23">
        <v>69000</v>
      </c>
      <c r="S24" s="23">
        <v>1000</v>
      </c>
      <c r="T24" s="23">
        <v>59000</v>
      </c>
      <c r="U24" s="23">
        <v>17000</v>
      </c>
      <c r="V24" s="23">
        <v>77000</v>
      </c>
      <c r="W24" s="23">
        <v>0</v>
      </c>
      <c r="X24" s="23">
        <v>77000</v>
      </c>
      <c r="Y24" s="50" t="s">
        <v>59</v>
      </c>
    </row>
    <row r="25" spans="1:25" ht="15">
      <c r="A25" s="2"/>
      <c r="B25" s="35"/>
      <c r="C25" s="36" t="s">
        <v>762</v>
      </c>
      <c r="D25" s="33"/>
      <c r="E25" s="37"/>
      <c r="F25" s="50" t="s">
        <v>87</v>
      </c>
      <c r="G25" s="23">
        <v>58000</v>
      </c>
      <c r="H25" s="23">
        <v>0</v>
      </c>
      <c r="I25" s="23">
        <v>23000</v>
      </c>
      <c r="J25" s="23">
        <v>81000</v>
      </c>
      <c r="K25" s="23">
        <v>0</v>
      </c>
      <c r="L25" s="23">
        <v>81000</v>
      </c>
      <c r="M25" s="23">
        <v>154000</v>
      </c>
      <c r="N25" s="23">
        <v>0</v>
      </c>
      <c r="O25" s="23">
        <v>20000</v>
      </c>
      <c r="P25" s="23">
        <v>174000</v>
      </c>
      <c r="Q25" s="23">
        <v>0</v>
      </c>
      <c r="R25" s="23">
        <v>174000</v>
      </c>
      <c r="S25" s="23">
        <v>76000</v>
      </c>
      <c r="T25" s="23">
        <v>0</v>
      </c>
      <c r="U25" s="23">
        <v>21000</v>
      </c>
      <c r="V25" s="23">
        <v>97000</v>
      </c>
      <c r="W25" s="23">
        <v>0</v>
      </c>
      <c r="X25" s="23">
        <v>97000</v>
      </c>
      <c r="Y25" s="50" t="s">
        <v>87</v>
      </c>
    </row>
    <row r="26" spans="1:25" ht="15">
      <c r="A26" s="2"/>
      <c r="B26" s="36"/>
      <c r="C26" s="36" t="s">
        <v>763</v>
      </c>
      <c r="D26" s="33"/>
      <c r="E26" s="37"/>
      <c r="F26" s="50" t="s">
        <v>2</v>
      </c>
      <c r="G26" s="23">
        <v>293000</v>
      </c>
      <c r="H26" s="23">
        <v>47000</v>
      </c>
      <c r="I26" s="23">
        <v>56000</v>
      </c>
      <c r="J26" s="23">
        <v>396000</v>
      </c>
      <c r="K26" s="23">
        <v>0</v>
      </c>
      <c r="L26" s="23">
        <v>396000</v>
      </c>
      <c r="M26" s="23">
        <v>434000</v>
      </c>
      <c r="N26" s="23">
        <v>55000</v>
      </c>
      <c r="O26" s="23">
        <v>51000</v>
      </c>
      <c r="P26" s="23">
        <v>540000</v>
      </c>
      <c r="Q26" s="23">
        <v>0</v>
      </c>
      <c r="R26" s="23">
        <v>540000</v>
      </c>
      <c r="S26" s="23">
        <v>343000</v>
      </c>
      <c r="T26" s="23">
        <v>63000</v>
      </c>
      <c r="U26" s="23">
        <v>53000</v>
      </c>
      <c r="V26" s="23">
        <v>459000</v>
      </c>
      <c r="W26" s="23">
        <v>0</v>
      </c>
      <c r="X26" s="23">
        <v>459000</v>
      </c>
      <c r="Y26" s="50" t="s">
        <v>2</v>
      </c>
    </row>
    <row r="27" spans="1:25" ht="15">
      <c r="A27" s="2"/>
      <c r="B27" s="34" t="s">
        <v>764</v>
      </c>
      <c r="C27" s="36" t="s">
        <v>754</v>
      </c>
      <c r="D27" s="33"/>
      <c r="E27" s="36"/>
      <c r="F27" s="50" t="s">
        <v>8</v>
      </c>
      <c r="G27" s="23">
        <v>122000</v>
      </c>
      <c r="H27" s="23">
        <v>0</v>
      </c>
      <c r="I27" s="23">
        <v>10000</v>
      </c>
      <c r="J27" s="23">
        <v>132000</v>
      </c>
      <c r="K27" s="23">
        <v>0</v>
      </c>
      <c r="L27" s="23">
        <v>132000</v>
      </c>
      <c r="M27" s="23">
        <v>140000</v>
      </c>
      <c r="N27" s="23">
        <v>0</v>
      </c>
      <c r="O27" s="23">
        <v>7000</v>
      </c>
      <c r="P27" s="23">
        <v>147000</v>
      </c>
      <c r="Q27" s="23">
        <v>0</v>
      </c>
      <c r="R27" s="23">
        <v>147000</v>
      </c>
      <c r="S27" s="23">
        <v>117000</v>
      </c>
      <c r="T27" s="23">
        <v>0</v>
      </c>
      <c r="U27" s="23">
        <v>9000</v>
      </c>
      <c r="V27" s="23">
        <v>126000</v>
      </c>
      <c r="W27" s="23">
        <v>0</v>
      </c>
      <c r="X27" s="23">
        <v>126000</v>
      </c>
      <c r="Y27" s="50" t="s">
        <v>8</v>
      </c>
    </row>
    <row r="28" spans="1:25" ht="15">
      <c r="A28" s="2"/>
      <c r="B28" s="35"/>
      <c r="C28" s="36" t="s">
        <v>755</v>
      </c>
      <c r="D28" s="33"/>
      <c r="E28" s="34"/>
      <c r="F28" s="50" t="s">
        <v>12</v>
      </c>
      <c r="G28" s="23">
        <v>4000</v>
      </c>
      <c r="H28" s="23">
        <v>40000</v>
      </c>
      <c r="I28" s="23">
        <v>84000</v>
      </c>
      <c r="J28" s="23">
        <v>128000</v>
      </c>
      <c r="K28" s="23">
        <v>0</v>
      </c>
      <c r="L28" s="23">
        <v>128000</v>
      </c>
      <c r="M28" s="23">
        <v>9000</v>
      </c>
      <c r="N28" s="23">
        <v>45000</v>
      </c>
      <c r="O28" s="23">
        <v>68000</v>
      </c>
      <c r="P28" s="23">
        <v>122000</v>
      </c>
      <c r="Q28" s="23">
        <v>0</v>
      </c>
      <c r="R28" s="23">
        <v>122000</v>
      </c>
      <c r="S28" s="23">
        <v>5000</v>
      </c>
      <c r="T28" s="23">
        <v>48000</v>
      </c>
      <c r="U28" s="23">
        <v>77000</v>
      </c>
      <c r="V28" s="23">
        <v>130000</v>
      </c>
      <c r="W28" s="23">
        <v>0</v>
      </c>
      <c r="X28" s="23">
        <v>130000</v>
      </c>
      <c r="Y28" s="50" t="s">
        <v>12</v>
      </c>
    </row>
    <row r="29" spans="1:25" ht="15">
      <c r="A29" s="2"/>
      <c r="B29" s="35"/>
      <c r="C29" s="36" t="s">
        <v>756</v>
      </c>
      <c r="D29" s="33"/>
      <c r="E29" s="37"/>
      <c r="F29" s="50" t="s">
        <v>18</v>
      </c>
      <c r="G29" s="23">
        <v>0</v>
      </c>
      <c r="H29" s="23">
        <v>40000</v>
      </c>
      <c r="I29" s="25"/>
      <c r="J29" s="23">
        <v>40000</v>
      </c>
      <c r="K29" s="25"/>
      <c r="L29" s="23">
        <v>40000</v>
      </c>
      <c r="M29" s="23">
        <v>4000</v>
      </c>
      <c r="N29" s="23">
        <v>45000</v>
      </c>
      <c r="O29" s="25"/>
      <c r="P29" s="23">
        <v>49000</v>
      </c>
      <c r="Q29" s="25"/>
      <c r="R29" s="23">
        <v>49000</v>
      </c>
      <c r="S29" s="23">
        <v>0</v>
      </c>
      <c r="T29" s="23">
        <v>48000</v>
      </c>
      <c r="U29" s="25"/>
      <c r="V29" s="23">
        <v>48000</v>
      </c>
      <c r="W29" s="25"/>
      <c r="X29" s="23">
        <v>48000</v>
      </c>
      <c r="Y29" s="50" t="s">
        <v>18</v>
      </c>
    </row>
    <row r="30" spans="1:25" ht="15">
      <c r="A30" s="2"/>
      <c r="B30" s="35"/>
      <c r="C30" s="36" t="s">
        <v>765</v>
      </c>
      <c r="D30" s="33"/>
      <c r="E30" s="37"/>
      <c r="F30" s="50" t="s">
        <v>21</v>
      </c>
      <c r="G30" s="25"/>
      <c r="H30" s="23">
        <v>0</v>
      </c>
      <c r="I30" s="25"/>
      <c r="J30" s="25"/>
      <c r="K30" s="25"/>
      <c r="L30" s="25"/>
      <c r="M30" s="25"/>
      <c r="N30" s="23">
        <v>0</v>
      </c>
      <c r="O30" s="25"/>
      <c r="P30" s="25"/>
      <c r="Q30" s="25"/>
      <c r="R30" s="25"/>
      <c r="S30" s="25"/>
      <c r="T30" s="23">
        <v>0</v>
      </c>
      <c r="U30" s="25"/>
      <c r="V30" s="25"/>
      <c r="W30" s="25"/>
      <c r="X30" s="25"/>
      <c r="Y30" s="50" t="s">
        <v>21</v>
      </c>
    </row>
    <row r="31" spans="1:25" ht="15">
      <c r="A31" s="2"/>
      <c r="B31" s="35"/>
      <c r="C31" s="36" t="s">
        <v>766</v>
      </c>
      <c r="D31" s="33"/>
      <c r="E31" s="37"/>
      <c r="F31" s="50" t="s">
        <v>23</v>
      </c>
      <c r="G31" s="25"/>
      <c r="H31" s="23">
        <v>33000</v>
      </c>
      <c r="I31" s="25"/>
      <c r="J31" s="25"/>
      <c r="K31" s="25"/>
      <c r="L31" s="25"/>
      <c r="M31" s="25"/>
      <c r="N31" s="23">
        <v>34000</v>
      </c>
      <c r="O31" s="25"/>
      <c r="P31" s="25"/>
      <c r="Q31" s="25"/>
      <c r="R31" s="25"/>
      <c r="S31" s="25"/>
      <c r="T31" s="23">
        <v>33000</v>
      </c>
      <c r="U31" s="25"/>
      <c r="V31" s="25"/>
      <c r="W31" s="25"/>
      <c r="X31" s="25"/>
      <c r="Y31" s="50" t="s">
        <v>23</v>
      </c>
    </row>
    <row r="32" spans="1:25" ht="15">
      <c r="A32" s="2"/>
      <c r="B32" s="35"/>
      <c r="C32" s="36" t="s">
        <v>767</v>
      </c>
      <c r="D32" s="33"/>
      <c r="E32" s="34"/>
      <c r="F32" s="50" t="s">
        <v>24</v>
      </c>
      <c r="G32" s="23">
        <v>126000</v>
      </c>
      <c r="H32" s="23">
        <v>40000</v>
      </c>
      <c r="I32" s="23">
        <v>94000</v>
      </c>
      <c r="J32" s="23">
        <v>260000</v>
      </c>
      <c r="K32" s="23">
        <v>0</v>
      </c>
      <c r="L32" s="23">
        <v>260000</v>
      </c>
      <c r="M32" s="23">
        <v>149000</v>
      </c>
      <c r="N32" s="23">
        <v>45000</v>
      </c>
      <c r="O32" s="23">
        <v>75000</v>
      </c>
      <c r="P32" s="23">
        <v>269000</v>
      </c>
      <c r="Q32" s="23">
        <v>0</v>
      </c>
      <c r="R32" s="23">
        <v>269000</v>
      </c>
      <c r="S32" s="23">
        <v>122000</v>
      </c>
      <c r="T32" s="23">
        <v>48000</v>
      </c>
      <c r="U32" s="23">
        <v>86000</v>
      </c>
      <c r="V32" s="23">
        <v>256000</v>
      </c>
      <c r="W32" s="23">
        <v>0</v>
      </c>
      <c r="X32" s="23">
        <v>256000</v>
      </c>
      <c r="Y32" s="50" t="s">
        <v>24</v>
      </c>
    </row>
    <row r="33" spans="1:25" ht="15">
      <c r="A33" s="2"/>
      <c r="B33" s="34"/>
      <c r="C33" s="34" t="s">
        <v>768</v>
      </c>
      <c r="D33" s="47"/>
      <c r="E33" s="29"/>
      <c r="F33" s="51" t="s">
        <v>25</v>
      </c>
      <c r="G33" s="24">
        <v>24000</v>
      </c>
      <c r="H33" s="24">
        <v>0</v>
      </c>
      <c r="I33" s="24">
        <v>8000</v>
      </c>
      <c r="J33" s="24">
        <v>32000</v>
      </c>
      <c r="K33" s="24">
        <v>0</v>
      </c>
      <c r="L33" s="24">
        <v>32000</v>
      </c>
      <c r="M33" s="24">
        <v>49000</v>
      </c>
      <c r="N33" s="24">
        <v>1000</v>
      </c>
      <c r="O33" s="24">
        <v>0</v>
      </c>
      <c r="P33" s="24">
        <v>50000</v>
      </c>
      <c r="Q33" s="24">
        <v>0</v>
      </c>
      <c r="R33" s="24">
        <v>50000</v>
      </c>
      <c r="S33" s="24">
        <v>25000</v>
      </c>
      <c r="T33" s="24">
        <v>2000</v>
      </c>
      <c r="U33" s="24">
        <v>7000</v>
      </c>
      <c r="V33" s="24">
        <v>34000</v>
      </c>
      <c r="W33" s="24">
        <v>0</v>
      </c>
      <c r="X33" s="24">
        <v>34000</v>
      </c>
      <c r="Y33" s="51" t="s">
        <v>25</v>
      </c>
    </row>
  </sheetData>
  <mergeCells count="38">
    <mergeCell ref="C32:E32"/>
    <mergeCell ref="C33:E33"/>
    <mergeCell ref="C23:E23"/>
    <mergeCell ref="C24:E24"/>
    <mergeCell ref="C25:E25"/>
    <mergeCell ref="C26:E26"/>
    <mergeCell ref="B27:B33"/>
    <mergeCell ref="C27:E27"/>
    <mergeCell ref="C28:E28"/>
    <mergeCell ref="C29:E29"/>
    <mergeCell ref="C30:E30"/>
    <mergeCell ref="C31:E31"/>
    <mergeCell ref="Q14:Q15"/>
    <mergeCell ref="S14:V14"/>
    <mergeCell ref="W14:W15"/>
    <mergeCell ref="B17:B26"/>
    <mergeCell ref="C17:E17"/>
    <mergeCell ref="C18:E18"/>
    <mergeCell ref="C19:E19"/>
    <mergeCell ref="C20:E20"/>
    <mergeCell ref="C21:E21"/>
    <mergeCell ref="C22:E22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A1:C1"/>
    <mergeCell ref="A2:C2"/>
    <mergeCell ref="D4:E4"/>
    <mergeCell ref="B10:P10"/>
    <mergeCell ref="G12:L12"/>
    <mergeCell ref="M12:R12"/>
  </mergeCells>
  <dataValidations count="1">
    <dataValidation type="list" allowBlank="1" showInputMessage="1" showErrorMessage="1" sqref="C8">
      <formula1>'[31]@lists'!#REF!</formula1>
    </dataValidation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9d4f010-5d76-4c02-8793-ea817a0fb245}">
  <sheetPr>
    <outlinePr summaryBelow="0" summaryRight="0"/>
  </sheetPr>
  <dimension ref="A1:K26"/>
  <sheetViews>
    <sheetView workbookViewId="0" topLeftCell="A1">
      <selection pane="topLeft" activeCell="F17" sqref="F17"/>
    </sheetView>
  </sheetViews>
  <sheetFormatPr defaultColWidth="11.4242857142857" defaultRowHeight="12.75"/>
  <cols>
    <col min="1" max="1" width="2.85714285714286" customWidth="1"/>
    <col min="2" max="2" width="11.4285714285714" customWidth="1"/>
    <col min="3" max="3" width="13.7142857142857" customWidth="1"/>
    <col min="4" max="4" width="32.1428571428571" customWidth="1"/>
    <col min="5" max="5" width="8.28571428571429" customWidth="1"/>
    <col min="6" max="10" width="16.2857142857143" customWidth="1"/>
    <col min="11" max="11" width="8.28571428571429" customWidth="1"/>
  </cols>
  <sheetData>
    <row r="1" spans="1:11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</row>
    <row r="2" spans="1:11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</row>
    <row r="3" spans="1:11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>
      <c r="A4" s="9"/>
      <c r="B4" s="13" t="s">
        <v>114</v>
      </c>
      <c r="C4" s="17" t="s">
        <v>19</v>
      </c>
      <c r="D4" s="28" t="str">
        <f>IF(C4&lt;&gt;"",VLOOKUP(C4,'[48]@Entities'!A2:B81,2,0),"")</f>
        <v>בנק אגוד לישראל בעמ</v>
      </c>
      <c r="E4" s="29"/>
      <c r="F4" s="2"/>
      <c r="G4" s="2"/>
      <c r="H4" s="2"/>
      <c r="I4" s="2"/>
      <c r="J4" s="2"/>
      <c r="K4" s="2"/>
    </row>
    <row r="5" spans="1:11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</row>
    <row r="6" spans="1:11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</row>
    <row r="7" spans="1:11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</row>
    <row r="8" spans="1:11" ht="15">
      <c r="A8" s="11"/>
      <c r="B8" s="11" t="s">
        <v>183</v>
      </c>
      <c r="C8" s="20" t="s">
        <v>1017</v>
      </c>
      <c r="D8" s="2"/>
      <c r="E8" s="2"/>
      <c r="F8" s="2"/>
      <c r="G8" s="2"/>
      <c r="H8" s="2"/>
      <c r="I8" s="2"/>
      <c r="J8" s="2"/>
      <c r="K8" s="2"/>
    </row>
    <row r="9" spans="1:11" ht="14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customHeight="1">
      <c r="A10" s="2"/>
      <c r="B10" s="39" t="s">
        <v>1018</v>
      </c>
      <c r="C10" s="27"/>
      <c r="D10" s="27"/>
      <c r="E10" s="27"/>
      <c r="F10" s="27"/>
      <c r="G10" s="27"/>
      <c r="H10" s="27"/>
      <c r="I10" s="2"/>
      <c r="J10" s="2"/>
      <c r="K10" s="2"/>
    </row>
    <row r="11" spans="1:11" ht="15.75">
      <c r="A11" s="2"/>
      <c r="B11" s="49" t="s">
        <v>1017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30" customHeight="1">
      <c r="A12" s="2"/>
      <c r="B12" s="2"/>
      <c r="C12" s="2"/>
      <c r="D12" s="2"/>
      <c r="E12" s="2"/>
      <c r="F12" s="32" t="s">
        <v>1019</v>
      </c>
      <c r="G12" s="33"/>
      <c r="H12" s="33"/>
      <c r="I12" s="32"/>
      <c r="J12" s="16" t="s">
        <v>1020</v>
      </c>
      <c r="K12" s="2"/>
    </row>
    <row r="13" spans="1:11" ht="15">
      <c r="A13" s="2"/>
      <c r="B13" s="2"/>
      <c r="C13" s="2"/>
      <c r="D13" s="2"/>
      <c r="E13" s="2"/>
      <c r="F13" s="16" t="s">
        <v>215</v>
      </c>
      <c r="G13" s="16" t="s">
        <v>208</v>
      </c>
      <c r="H13" s="16" t="s">
        <v>215</v>
      </c>
      <c r="I13" s="16" t="s">
        <v>208</v>
      </c>
      <c r="J13" s="16" t="s">
        <v>211</v>
      </c>
      <c r="K13" s="2"/>
    </row>
    <row r="14" spans="1:11" ht="14.1" customHeight="1">
      <c r="A14" s="2"/>
      <c r="B14" s="2"/>
      <c r="C14" s="2"/>
      <c r="D14" s="2"/>
      <c r="E14" s="2"/>
      <c r="F14" s="50" t="s">
        <v>1</v>
      </c>
      <c r="G14" s="50" t="s">
        <v>1</v>
      </c>
      <c r="H14" s="50" t="s">
        <v>29</v>
      </c>
      <c r="I14" s="50" t="s">
        <v>29</v>
      </c>
      <c r="J14" s="50" t="s">
        <v>41</v>
      </c>
      <c r="K14" s="2"/>
    </row>
    <row r="15" spans="1:11" ht="15">
      <c r="A15" s="2"/>
      <c r="B15" s="34" t="s">
        <v>1021</v>
      </c>
      <c r="C15" s="36" t="s">
        <v>1022</v>
      </c>
      <c r="D15" s="36"/>
      <c r="E15" s="50" t="s">
        <v>1</v>
      </c>
      <c r="F15" s="23">
        <v>1000</v>
      </c>
      <c r="G15" s="23">
        <v>1000</v>
      </c>
      <c r="H15" s="23">
        <v>2000</v>
      </c>
      <c r="I15" s="23">
        <v>2000</v>
      </c>
      <c r="J15" s="23">
        <v>4000</v>
      </c>
      <c r="K15" s="50" t="s">
        <v>1</v>
      </c>
    </row>
    <row r="16" spans="1:11" ht="15">
      <c r="A16" s="2"/>
      <c r="B16" s="35"/>
      <c r="C16" s="36" t="s">
        <v>1023</v>
      </c>
      <c r="D16" s="36"/>
      <c r="E16" s="50" t="s">
        <v>29</v>
      </c>
      <c r="F16" s="23">
        <v>6000</v>
      </c>
      <c r="G16" s="23">
        <v>3000</v>
      </c>
      <c r="H16" s="23">
        <v>9000</v>
      </c>
      <c r="I16" s="23">
        <v>6000</v>
      </c>
      <c r="J16" s="23">
        <v>12000</v>
      </c>
      <c r="K16" s="50" t="s">
        <v>29</v>
      </c>
    </row>
    <row r="17" spans="1:11" ht="15">
      <c r="A17" s="2"/>
      <c r="B17" s="35"/>
      <c r="C17" s="36" t="s">
        <v>1024</v>
      </c>
      <c r="D17" s="36"/>
      <c r="E17" s="50" t="s">
        <v>41</v>
      </c>
      <c r="F17" s="23">
        <v>-1000</v>
      </c>
      <c r="G17" s="23">
        <v>-2000</v>
      </c>
      <c r="H17" s="23">
        <v>-2000</v>
      </c>
      <c r="I17" s="23">
        <v>-3000</v>
      </c>
      <c r="J17" s="23">
        <v>-4000</v>
      </c>
      <c r="K17" s="50" t="s">
        <v>41</v>
      </c>
    </row>
    <row r="18" spans="1:11" ht="15">
      <c r="A18" s="2"/>
      <c r="B18" s="35"/>
      <c r="C18" s="34" t="s">
        <v>1025</v>
      </c>
      <c r="D18" s="12" t="s">
        <v>1026</v>
      </c>
      <c r="E18" s="50" t="s">
        <v>45</v>
      </c>
      <c r="F18" s="23">
        <v>2000</v>
      </c>
      <c r="G18" s="23">
        <v>3000</v>
      </c>
      <c r="H18" s="23">
        <v>5000</v>
      </c>
      <c r="I18" s="23">
        <v>6000</v>
      </c>
      <c r="J18" s="23">
        <v>11000</v>
      </c>
      <c r="K18" s="50" t="s">
        <v>45</v>
      </c>
    </row>
    <row r="19" spans="1:11" ht="15">
      <c r="A19" s="2"/>
      <c r="B19" s="35"/>
      <c r="C19" s="35"/>
      <c r="D19" s="12" t="s">
        <v>1027</v>
      </c>
      <c r="E19" s="50" t="s">
        <v>48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50" t="s">
        <v>48</v>
      </c>
    </row>
    <row r="20" spans="1:11" ht="15">
      <c r="A20" s="2"/>
      <c r="B20" s="35"/>
      <c r="C20" s="35"/>
      <c r="D20" s="12" t="s">
        <v>1028</v>
      </c>
      <c r="E20" s="50" t="s">
        <v>53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50" t="s">
        <v>53</v>
      </c>
    </row>
    <row r="21" spans="1:11" ht="15">
      <c r="A21" s="2"/>
      <c r="B21" s="35"/>
      <c r="C21" s="36"/>
      <c r="D21" s="12" t="s">
        <v>1029</v>
      </c>
      <c r="E21" s="50" t="s">
        <v>58</v>
      </c>
      <c r="F21" s="23">
        <v>2000</v>
      </c>
      <c r="G21" s="23">
        <v>3000</v>
      </c>
      <c r="H21" s="23">
        <v>5000</v>
      </c>
      <c r="I21" s="23">
        <v>6000</v>
      </c>
      <c r="J21" s="23">
        <v>11000</v>
      </c>
      <c r="K21" s="50" t="s">
        <v>58</v>
      </c>
    </row>
    <row r="22" spans="1:11" ht="15">
      <c r="A22" s="2"/>
      <c r="B22" s="35"/>
      <c r="C22" s="36" t="s">
        <v>1030</v>
      </c>
      <c r="D22" s="36"/>
      <c r="E22" s="50" t="s">
        <v>59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50" t="s">
        <v>59</v>
      </c>
    </row>
    <row r="23" spans="1:11" ht="15">
      <c r="A23" s="2"/>
      <c r="B23" s="36"/>
      <c r="C23" s="34" t="s">
        <v>1031</v>
      </c>
      <c r="D23" s="36"/>
      <c r="E23" s="50" t="s">
        <v>87</v>
      </c>
      <c r="F23" s="23">
        <v>8000</v>
      </c>
      <c r="G23" s="23">
        <v>5000</v>
      </c>
      <c r="H23" s="23">
        <v>14000</v>
      </c>
      <c r="I23" s="23">
        <v>11000</v>
      </c>
      <c r="J23" s="23">
        <v>23000</v>
      </c>
      <c r="K23" s="50" t="s">
        <v>87</v>
      </c>
    </row>
    <row r="24" spans="1:11" ht="15">
      <c r="A24" s="2"/>
      <c r="B24" s="36" t="s">
        <v>1032</v>
      </c>
      <c r="C24" s="33"/>
      <c r="D24" s="36"/>
      <c r="E24" s="50" t="s">
        <v>2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50" t="s">
        <v>2</v>
      </c>
    </row>
    <row r="25" spans="1:11" ht="15">
      <c r="A25" s="2"/>
      <c r="B25" s="36" t="s">
        <v>1033</v>
      </c>
      <c r="C25" s="33"/>
      <c r="D25" s="36"/>
      <c r="E25" s="50" t="s">
        <v>8</v>
      </c>
      <c r="F25" s="23">
        <v>8000</v>
      </c>
      <c r="G25" s="23">
        <v>5000</v>
      </c>
      <c r="H25" s="23">
        <v>14000</v>
      </c>
      <c r="I25" s="23">
        <v>11000</v>
      </c>
      <c r="J25" s="23">
        <v>23000</v>
      </c>
      <c r="K25" s="50" t="s">
        <v>8</v>
      </c>
    </row>
    <row r="26" spans="1:11" ht="15">
      <c r="A26" s="2"/>
      <c r="B26" s="34" t="s">
        <v>1034</v>
      </c>
      <c r="C26" s="47"/>
      <c r="D26" s="34"/>
      <c r="E26" s="51" t="s">
        <v>12</v>
      </c>
      <c r="F26" s="24">
        <v>1000</v>
      </c>
      <c r="G26" s="24">
        <v>1000</v>
      </c>
      <c r="H26" s="24">
        <v>2000</v>
      </c>
      <c r="I26" s="24">
        <v>2000</v>
      </c>
      <c r="J26" s="24">
        <v>4000</v>
      </c>
      <c r="K26" s="51" t="s">
        <v>12</v>
      </c>
    </row>
  </sheetData>
  <mergeCells count="15">
    <mergeCell ref="C22:D22"/>
    <mergeCell ref="C23:D23"/>
    <mergeCell ref="B24:D24"/>
    <mergeCell ref="B25:D25"/>
    <mergeCell ref="B26:D26"/>
    <mergeCell ref="A1:C1"/>
    <mergeCell ref="A2:C2"/>
    <mergeCell ref="D4:E4"/>
    <mergeCell ref="B10:H10"/>
    <mergeCell ref="F12:I12"/>
    <mergeCell ref="B15:B23"/>
    <mergeCell ref="C15:D15"/>
    <mergeCell ref="C16:D16"/>
    <mergeCell ref="C17:D17"/>
    <mergeCell ref="C18:C21"/>
  </mergeCells>
  <dataValidations count="1">
    <dataValidation type="list" allowBlank="1" showInputMessage="1" showErrorMessage="1" sqref="C8">
      <formula1>'[48]@lists'!#REF!</formula1>
    </dataValidation>
  </dataValidations>
  <pageMargins left="0.7" right="0.7" top="0.75" bottom="0.75" header="0.3" footer="0.3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f7f7e48-86ab-4266-852b-e1fb44baef6b}">
  <sheetPr>
    <outlinePr summaryBelow="0" summaryRight="0"/>
  </sheetPr>
  <dimension ref="A1:AA37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9.28571428571429" customWidth="1"/>
    <col min="3" max="3" width="21.5714285714286" customWidth="1"/>
    <col min="4" max="4" width="13.4285714285714" customWidth="1"/>
    <col min="5" max="5" width="8.28571428571429" customWidth="1"/>
    <col min="6" max="26" width="16.2857142857143" customWidth="1"/>
    <col min="27" max="27" width="8.28571428571429" customWidth="1"/>
  </cols>
  <sheetData>
    <row r="1" spans="1:27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">
      <c r="A4" s="9"/>
      <c r="B4" s="13" t="s">
        <v>114</v>
      </c>
      <c r="C4" s="17" t="s">
        <v>19</v>
      </c>
      <c r="D4" s="28" t="str">
        <f>IF(C4&lt;&gt;"",VLOOKUP(C4,'[30]@Entities'!A2:B81,2,0),"")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">
      <c r="A8" s="11"/>
      <c r="B8" s="11" t="s">
        <v>183</v>
      </c>
      <c r="C8" s="20" t="s">
        <v>737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4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21.95" customHeight="1">
      <c r="A10" s="2"/>
      <c r="B10" s="30" t="s">
        <v>738</v>
      </c>
      <c r="C10" s="27"/>
      <c r="D10" s="27"/>
      <c r="E10" s="27"/>
      <c r="F10" s="27"/>
      <c r="G10" s="27"/>
      <c r="H10" s="3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>
      <c r="A11" s="2"/>
      <c r="B11" s="49" t="s">
        <v>737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">
      <c r="A12" s="2"/>
      <c r="B12" s="2"/>
      <c r="C12" s="2"/>
      <c r="D12" s="2"/>
      <c r="E12" s="2"/>
      <c r="F12" s="32" t="s">
        <v>215</v>
      </c>
      <c r="G12" s="33"/>
      <c r="H12" s="33"/>
      <c r="I12" s="33"/>
      <c r="J12" s="33"/>
      <c r="K12" s="33"/>
      <c r="L12" s="32"/>
      <c r="M12" s="32" t="s">
        <v>208</v>
      </c>
      <c r="N12" s="33"/>
      <c r="O12" s="33"/>
      <c r="P12" s="33"/>
      <c r="Q12" s="33"/>
      <c r="R12" s="33"/>
      <c r="S12" s="32"/>
      <c r="T12" s="32" t="s">
        <v>211</v>
      </c>
      <c r="U12" s="33"/>
      <c r="V12" s="33"/>
      <c r="W12" s="33"/>
      <c r="X12" s="33"/>
      <c r="Y12" s="33"/>
      <c r="Z12" s="32"/>
      <c r="AA12" s="2"/>
    </row>
    <row r="13" spans="1:27" ht="15">
      <c r="A13" s="2"/>
      <c r="B13" s="2"/>
      <c r="C13" s="2"/>
      <c r="D13" s="2"/>
      <c r="E13" s="2"/>
      <c r="F13" s="55" t="s">
        <v>739</v>
      </c>
      <c r="G13" s="32" t="s">
        <v>740</v>
      </c>
      <c r="H13" s="32"/>
      <c r="I13" s="55" t="s">
        <v>196</v>
      </c>
      <c r="J13" s="32" t="s">
        <v>741</v>
      </c>
      <c r="K13" s="33"/>
      <c r="L13" s="32"/>
      <c r="M13" s="55" t="s">
        <v>739</v>
      </c>
      <c r="N13" s="32" t="s">
        <v>740</v>
      </c>
      <c r="O13" s="32"/>
      <c r="P13" s="55" t="s">
        <v>196</v>
      </c>
      <c r="Q13" s="32" t="s">
        <v>741</v>
      </c>
      <c r="R13" s="33"/>
      <c r="S13" s="32"/>
      <c r="T13" s="55" t="s">
        <v>739</v>
      </c>
      <c r="U13" s="32" t="s">
        <v>740</v>
      </c>
      <c r="V13" s="32"/>
      <c r="W13" s="55" t="s">
        <v>196</v>
      </c>
      <c r="X13" s="32" t="s">
        <v>741</v>
      </c>
      <c r="Y13" s="33"/>
      <c r="Z13" s="32"/>
      <c r="AA13" s="2"/>
    </row>
    <row r="14" spans="1:27" ht="15">
      <c r="A14" s="2"/>
      <c r="B14" s="2"/>
      <c r="C14" s="2"/>
      <c r="D14" s="2"/>
      <c r="E14" s="2"/>
      <c r="F14" s="35"/>
      <c r="G14" s="32" t="s">
        <v>742</v>
      </c>
      <c r="H14" s="32" t="s">
        <v>743</v>
      </c>
      <c r="I14" s="35"/>
      <c r="J14" s="32" t="s">
        <v>744</v>
      </c>
      <c r="K14" s="32" t="s">
        <v>745</v>
      </c>
      <c r="L14" s="16"/>
      <c r="M14" s="35"/>
      <c r="N14" s="32" t="s">
        <v>742</v>
      </c>
      <c r="O14" s="32" t="s">
        <v>743</v>
      </c>
      <c r="P14" s="35"/>
      <c r="Q14" s="32" t="s">
        <v>744</v>
      </c>
      <c r="R14" s="32" t="s">
        <v>745</v>
      </c>
      <c r="S14" s="16"/>
      <c r="T14" s="35"/>
      <c r="U14" s="32" t="s">
        <v>742</v>
      </c>
      <c r="V14" s="32" t="s">
        <v>743</v>
      </c>
      <c r="W14" s="35"/>
      <c r="X14" s="32" t="s">
        <v>744</v>
      </c>
      <c r="Y14" s="32" t="s">
        <v>745</v>
      </c>
      <c r="Z14" s="16"/>
      <c r="AA14" s="2"/>
    </row>
    <row r="15" spans="1:27" ht="30" customHeight="1">
      <c r="A15" s="2"/>
      <c r="B15" s="2"/>
      <c r="C15" s="2"/>
      <c r="D15" s="2"/>
      <c r="E15" s="2"/>
      <c r="F15" s="32"/>
      <c r="G15" s="32"/>
      <c r="H15" s="32"/>
      <c r="I15" s="32"/>
      <c r="J15" s="32"/>
      <c r="K15" s="32"/>
      <c r="L15" s="16" t="s">
        <v>746</v>
      </c>
      <c r="M15" s="32"/>
      <c r="N15" s="32"/>
      <c r="O15" s="32"/>
      <c r="P15" s="32"/>
      <c r="Q15" s="32"/>
      <c r="R15" s="32"/>
      <c r="S15" s="16" t="s">
        <v>746</v>
      </c>
      <c r="T15" s="32"/>
      <c r="U15" s="32"/>
      <c r="V15" s="32"/>
      <c r="W15" s="32"/>
      <c r="X15" s="32"/>
      <c r="Y15" s="32"/>
      <c r="Z15" s="16" t="s">
        <v>746</v>
      </c>
      <c r="AA15" s="2"/>
    </row>
    <row r="16" spans="1:27" ht="14.1" customHeight="1">
      <c r="A16" s="2"/>
      <c r="B16" s="2"/>
      <c r="C16" s="2"/>
      <c r="D16" s="2"/>
      <c r="E16" s="2"/>
      <c r="F16" s="50" t="s">
        <v>1</v>
      </c>
      <c r="G16" s="50" t="s">
        <v>29</v>
      </c>
      <c r="H16" s="50" t="s">
        <v>41</v>
      </c>
      <c r="I16" s="50" t="s">
        <v>45</v>
      </c>
      <c r="J16" s="50" t="s">
        <v>48</v>
      </c>
      <c r="K16" s="50" t="s">
        <v>53</v>
      </c>
      <c r="L16" s="50" t="s">
        <v>747</v>
      </c>
      <c r="M16" s="50" t="s">
        <v>1</v>
      </c>
      <c r="N16" s="50" t="s">
        <v>29</v>
      </c>
      <c r="O16" s="50" t="s">
        <v>41</v>
      </c>
      <c r="P16" s="50" t="s">
        <v>45</v>
      </c>
      <c r="Q16" s="50" t="s">
        <v>48</v>
      </c>
      <c r="R16" s="50" t="s">
        <v>53</v>
      </c>
      <c r="S16" s="50" t="s">
        <v>747</v>
      </c>
      <c r="T16" s="50" t="s">
        <v>1</v>
      </c>
      <c r="U16" s="50" t="s">
        <v>29</v>
      </c>
      <c r="V16" s="50" t="s">
        <v>41</v>
      </c>
      <c r="W16" s="50" t="s">
        <v>45</v>
      </c>
      <c r="X16" s="50" t="s">
        <v>48</v>
      </c>
      <c r="Y16" s="50" t="s">
        <v>53</v>
      </c>
      <c r="Z16" s="50" t="s">
        <v>747</v>
      </c>
      <c r="AA16" s="2"/>
    </row>
    <row r="17" spans="1:27" ht="15">
      <c r="A17" s="2"/>
      <c r="B17" s="34" t="s">
        <v>207</v>
      </c>
      <c r="C17" s="36" t="s">
        <v>112</v>
      </c>
      <c r="D17" s="36"/>
      <c r="E17" s="50" t="s">
        <v>1</v>
      </c>
      <c r="F17" s="23">
        <v>1847000</v>
      </c>
      <c r="G17" s="23">
        <v>5000</v>
      </c>
      <c r="H17" s="23">
        <v>10000</v>
      </c>
      <c r="I17" s="23">
        <v>1862000</v>
      </c>
      <c r="J17" s="23">
        <v>0</v>
      </c>
      <c r="K17" s="23">
        <v>2000</v>
      </c>
      <c r="L17" s="25"/>
      <c r="M17" s="23">
        <v>1970000</v>
      </c>
      <c r="N17" s="23">
        <v>2000</v>
      </c>
      <c r="O17" s="23">
        <v>26000</v>
      </c>
      <c r="P17" s="23">
        <v>1998000</v>
      </c>
      <c r="Q17" s="23">
        <v>1000</v>
      </c>
      <c r="R17" s="23">
        <v>3000</v>
      </c>
      <c r="S17" s="25"/>
      <c r="T17" s="23">
        <v>1817000</v>
      </c>
      <c r="U17" s="23">
        <v>3000</v>
      </c>
      <c r="V17" s="23">
        <v>16000</v>
      </c>
      <c r="W17" s="23">
        <v>1836000</v>
      </c>
      <c r="X17" s="23">
        <v>0</v>
      </c>
      <c r="Y17" s="23">
        <v>3000</v>
      </c>
      <c r="Z17" s="25"/>
      <c r="AA17" s="50" t="s">
        <v>1</v>
      </c>
    </row>
    <row r="18" spans="1:27" ht="15">
      <c r="A18" s="2"/>
      <c r="B18" s="35"/>
      <c r="C18" s="36" t="s">
        <v>113</v>
      </c>
      <c r="D18" s="36"/>
      <c r="E18" s="50" t="s">
        <v>29</v>
      </c>
      <c r="F18" s="23">
        <v>939000</v>
      </c>
      <c r="G18" s="23">
        <v>5000</v>
      </c>
      <c r="H18" s="23">
        <v>22000</v>
      </c>
      <c r="I18" s="23">
        <v>966000</v>
      </c>
      <c r="J18" s="23">
        <v>0</v>
      </c>
      <c r="K18" s="23">
        <v>2000</v>
      </c>
      <c r="L18" s="25"/>
      <c r="M18" s="23">
        <v>1090000</v>
      </c>
      <c r="N18" s="23">
        <v>6000</v>
      </c>
      <c r="O18" s="23">
        <v>14000</v>
      </c>
      <c r="P18" s="23">
        <v>1110000</v>
      </c>
      <c r="Q18" s="23">
        <v>0</v>
      </c>
      <c r="R18" s="23">
        <v>1000</v>
      </c>
      <c r="S18" s="25"/>
      <c r="T18" s="23">
        <v>998000</v>
      </c>
      <c r="U18" s="23">
        <v>5000</v>
      </c>
      <c r="V18" s="23">
        <v>18000</v>
      </c>
      <c r="W18" s="23">
        <v>1021000</v>
      </c>
      <c r="X18" s="23">
        <v>0</v>
      </c>
      <c r="Y18" s="23">
        <v>2000</v>
      </c>
      <c r="Z18" s="25"/>
      <c r="AA18" s="50" t="s">
        <v>29</v>
      </c>
    </row>
    <row r="19" spans="1:27" ht="15">
      <c r="A19" s="2"/>
      <c r="B19" s="35"/>
      <c r="C19" s="36" t="s">
        <v>575</v>
      </c>
      <c r="D19" s="36"/>
      <c r="E19" s="50" t="s">
        <v>41</v>
      </c>
      <c r="F19" s="23">
        <v>2371000</v>
      </c>
      <c r="G19" s="23">
        <v>2000</v>
      </c>
      <c r="H19" s="23">
        <v>32000</v>
      </c>
      <c r="I19" s="23">
        <v>2405000</v>
      </c>
      <c r="J19" s="23">
        <v>0</v>
      </c>
      <c r="K19" s="23">
        <v>0</v>
      </c>
      <c r="L19" s="25"/>
      <c r="M19" s="23">
        <v>1755000</v>
      </c>
      <c r="N19" s="23">
        <v>40000</v>
      </c>
      <c r="O19" s="23">
        <v>0</v>
      </c>
      <c r="P19" s="23">
        <v>1795000</v>
      </c>
      <c r="Q19" s="23">
        <v>0</v>
      </c>
      <c r="R19" s="23">
        <v>0</v>
      </c>
      <c r="S19" s="25"/>
      <c r="T19" s="23">
        <v>1733000</v>
      </c>
      <c r="U19" s="23">
        <v>0</v>
      </c>
      <c r="V19" s="23">
        <v>40000</v>
      </c>
      <c r="W19" s="23">
        <v>1773000</v>
      </c>
      <c r="X19" s="23">
        <v>0</v>
      </c>
      <c r="Y19" s="23">
        <v>0</v>
      </c>
      <c r="Z19" s="25"/>
      <c r="AA19" s="50" t="s">
        <v>41</v>
      </c>
    </row>
    <row r="20" spans="1:27" ht="15">
      <c r="A20" s="2"/>
      <c r="B20" s="35"/>
      <c r="C20" s="36" t="s">
        <v>576</v>
      </c>
      <c r="D20" s="36"/>
      <c r="E20" s="50" t="s">
        <v>45</v>
      </c>
      <c r="F20" s="23">
        <v>5850000</v>
      </c>
      <c r="G20" s="23">
        <v>49000</v>
      </c>
      <c r="H20" s="23">
        <v>168000</v>
      </c>
      <c r="I20" s="23">
        <v>6067000</v>
      </c>
      <c r="J20" s="23">
        <v>3000</v>
      </c>
      <c r="K20" s="23">
        <v>33000</v>
      </c>
      <c r="L20" s="25"/>
      <c r="M20" s="23">
        <v>5980000</v>
      </c>
      <c r="N20" s="23">
        <v>109000</v>
      </c>
      <c r="O20" s="23">
        <v>237000</v>
      </c>
      <c r="P20" s="23">
        <v>6326000</v>
      </c>
      <c r="Q20" s="23">
        <v>2000</v>
      </c>
      <c r="R20" s="23">
        <v>31000</v>
      </c>
      <c r="S20" s="25"/>
      <c r="T20" s="23">
        <v>5652000</v>
      </c>
      <c r="U20" s="23">
        <v>69000</v>
      </c>
      <c r="V20" s="23">
        <v>192000</v>
      </c>
      <c r="W20" s="23">
        <v>5913000</v>
      </c>
      <c r="X20" s="23">
        <v>1000</v>
      </c>
      <c r="Y20" s="23">
        <v>40000</v>
      </c>
      <c r="Z20" s="25"/>
      <c r="AA20" s="50" t="s">
        <v>45</v>
      </c>
    </row>
    <row r="21" spans="1:27" ht="15">
      <c r="A21" s="2"/>
      <c r="B21" s="35"/>
      <c r="C21" s="36" t="s">
        <v>191</v>
      </c>
      <c r="D21" s="36"/>
      <c r="E21" s="50" t="s">
        <v>48</v>
      </c>
      <c r="F21" s="23">
        <v>11007000</v>
      </c>
      <c r="G21" s="23">
        <v>61000</v>
      </c>
      <c r="H21" s="23">
        <v>232000</v>
      </c>
      <c r="I21" s="23">
        <v>11300000</v>
      </c>
      <c r="J21" s="23">
        <v>3000</v>
      </c>
      <c r="K21" s="23">
        <v>37000</v>
      </c>
      <c r="L21" s="25"/>
      <c r="M21" s="23">
        <v>10795000</v>
      </c>
      <c r="N21" s="23">
        <v>157000</v>
      </c>
      <c r="O21" s="23">
        <v>277000</v>
      </c>
      <c r="P21" s="23">
        <v>11229000</v>
      </c>
      <c r="Q21" s="23">
        <v>3000</v>
      </c>
      <c r="R21" s="23">
        <v>35000</v>
      </c>
      <c r="S21" s="25"/>
      <c r="T21" s="23">
        <v>10200000</v>
      </c>
      <c r="U21" s="23">
        <v>77000</v>
      </c>
      <c r="V21" s="23">
        <v>266000</v>
      </c>
      <c r="W21" s="23">
        <v>10543000</v>
      </c>
      <c r="X21" s="23">
        <v>1000</v>
      </c>
      <c r="Y21" s="23">
        <v>45000</v>
      </c>
      <c r="Z21" s="25"/>
      <c r="AA21" s="50" t="s">
        <v>48</v>
      </c>
    </row>
    <row r="22" spans="1:27" ht="15">
      <c r="A22" s="2"/>
      <c r="B22" s="35"/>
      <c r="C22" s="36" t="s">
        <v>110</v>
      </c>
      <c r="D22" s="34"/>
      <c r="E22" s="50" t="s">
        <v>53</v>
      </c>
      <c r="F22" s="23">
        <v>9525000</v>
      </c>
      <c r="G22" s="23">
        <v>46000</v>
      </c>
      <c r="H22" s="23">
        <v>1000</v>
      </c>
      <c r="I22" s="23">
        <v>9572000</v>
      </c>
      <c r="J22" s="23">
        <v>46000</v>
      </c>
      <c r="K22" s="23">
        <v>14000</v>
      </c>
      <c r="L22" s="25"/>
      <c r="M22" s="23">
        <v>9093000</v>
      </c>
      <c r="N22" s="23">
        <v>46000</v>
      </c>
      <c r="O22" s="23">
        <v>9000</v>
      </c>
      <c r="P22" s="23">
        <v>9148000</v>
      </c>
      <c r="Q22" s="23">
        <v>46000</v>
      </c>
      <c r="R22" s="23">
        <v>18000</v>
      </c>
      <c r="S22" s="25"/>
      <c r="T22" s="23">
        <v>9196000</v>
      </c>
      <c r="U22" s="23">
        <v>59000</v>
      </c>
      <c r="V22" s="23">
        <v>4000</v>
      </c>
      <c r="W22" s="23">
        <v>9259000</v>
      </c>
      <c r="X22" s="23">
        <v>59000</v>
      </c>
      <c r="Y22" s="23">
        <v>14000</v>
      </c>
      <c r="Z22" s="25"/>
      <c r="AA22" s="50" t="s">
        <v>53</v>
      </c>
    </row>
    <row r="23" spans="1:27" ht="30.95" customHeight="1">
      <c r="A23" s="2"/>
      <c r="B23" s="35"/>
      <c r="C23" s="36" t="s">
        <v>748</v>
      </c>
      <c r="D23" s="37"/>
      <c r="E23" s="50" t="s">
        <v>58</v>
      </c>
      <c r="F23" s="25"/>
      <c r="G23" s="23">
        <v>3000</v>
      </c>
      <c r="H23" s="25"/>
      <c r="I23" s="25"/>
      <c r="J23" s="25"/>
      <c r="K23" s="25"/>
      <c r="L23" s="25"/>
      <c r="M23" s="25"/>
      <c r="N23" s="23">
        <v>4000</v>
      </c>
      <c r="O23" s="25"/>
      <c r="P23" s="25"/>
      <c r="Q23" s="25"/>
      <c r="R23" s="25"/>
      <c r="S23" s="25"/>
      <c r="T23" s="25"/>
      <c r="U23" s="23">
        <v>7000</v>
      </c>
      <c r="V23" s="25"/>
      <c r="W23" s="25"/>
      <c r="X23" s="25"/>
      <c r="Y23" s="25"/>
      <c r="Z23" s="25"/>
      <c r="AA23" s="50" t="s">
        <v>58</v>
      </c>
    </row>
    <row r="24" spans="1:27" ht="15">
      <c r="A24" s="2"/>
      <c r="B24" s="35"/>
      <c r="C24" s="36" t="s">
        <v>109</v>
      </c>
      <c r="D24" s="36"/>
      <c r="E24" s="50" t="s">
        <v>59</v>
      </c>
      <c r="F24" s="23">
        <v>4879000</v>
      </c>
      <c r="G24" s="23">
        <v>41000</v>
      </c>
      <c r="H24" s="23">
        <v>15000</v>
      </c>
      <c r="I24" s="23">
        <v>4935000</v>
      </c>
      <c r="J24" s="23">
        <v>18000</v>
      </c>
      <c r="K24" s="23">
        <v>19000</v>
      </c>
      <c r="L24" s="25"/>
      <c r="M24" s="23">
        <v>4408000</v>
      </c>
      <c r="N24" s="23">
        <v>40000</v>
      </c>
      <c r="O24" s="23">
        <v>11000</v>
      </c>
      <c r="P24" s="23">
        <v>4459000</v>
      </c>
      <c r="Q24" s="23">
        <v>20000</v>
      </c>
      <c r="R24" s="23">
        <v>28000</v>
      </c>
      <c r="S24" s="25"/>
      <c r="T24" s="23">
        <v>4552000</v>
      </c>
      <c r="U24" s="23">
        <v>38000</v>
      </c>
      <c r="V24" s="23">
        <v>15000</v>
      </c>
      <c r="W24" s="23">
        <v>4605000</v>
      </c>
      <c r="X24" s="23">
        <v>17000</v>
      </c>
      <c r="Y24" s="23">
        <v>21000</v>
      </c>
      <c r="Z24" s="25"/>
      <c r="AA24" s="50" t="s">
        <v>59</v>
      </c>
    </row>
    <row r="25" spans="1:27" ht="15">
      <c r="A25" s="2"/>
      <c r="B25" s="35"/>
      <c r="C25" s="36" t="s">
        <v>577</v>
      </c>
      <c r="D25" s="36"/>
      <c r="E25" s="50" t="s">
        <v>87</v>
      </c>
      <c r="F25" s="23">
        <v>25411000</v>
      </c>
      <c r="G25" s="23">
        <v>148000</v>
      </c>
      <c r="H25" s="23">
        <v>248000</v>
      </c>
      <c r="I25" s="23">
        <v>25807000</v>
      </c>
      <c r="J25" s="23">
        <v>67000</v>
      </c>
      <c r="K25" s="23">
        <v>70000</v>
      </c>
      <c r="L25" s="25"/>
      <c r="M25" s="23">
        <v>24296000</v>
      </c>
      <c r="N25" s="23">
        <v>243000</v>
      </c>
      <c r="O25" s="23">
        <v>297000</v>
      </c>
      <c r="P25" s="23">
        <v>24836000</v>
      </c>
      <c r="Q25" s="23">
        <v>69000</v>
      </c>
      <c r="R25" s="23">
        <v>81000</v>
      </c>
      <c r="S25" s="25"/>
      <c r="T25" s="23">
        <v>23948000</v>
      </c>
      <c r="U25" s="23">
        <v>174000</v>
      </c>
      <c r="V25" s="23">
        <v>285000</v>
      </c>
      <c r="W25" s="23">
        <v>24407000</v>
      </c>
      <c r="X25" s="23">
        <v>77000</v>
      </c>
      <c r="Y25" s="23">
        <v>80000</v>
      </c>
      <c r="Z25" s="25"/>
      <c r="AA25" s="50" t="s">
        <v>87</v>
      </c>
    </row>
    <row r="26" spans="1:27" ht="15">
      <c r="A26" s="2"/>
      <c r="B26" s="35"/>
      <c r="C26" s="36" t="s">
        <v>578</v>
      </c>
      <c r="D26" s="36"/>
      <c r="E26" s="50" t="s">
        <v>2</v>
      </c>
      <c r="F26" s="23">
        <v>119000</v>
      </c>
      <c r="G26" s="23">
        <v>0</v>
      </c>
      <c r="H26" s="23">
        <v>0</v>
      </c>
      <c r="I26" s="23">
        <v>119000</v>
      </c>
      <c r="J26" s="23">
        <v>0</v>
      </c>
      <c r="K26" s="23">
        <v>0</v>
      </c>
      <c r="L26" s="25"/>
      <c r="M26" s="23">
        <v>38000</v>
      </c>
      <c r="N26" s="23">
        <v>0</v>
      </c>
      <c r="O26" s="23">
        <v>0</v>
      </c>
      <c r="P26" s="23">
        <v>38000</v>
      </c>
      <c r="Q26" s="23">
        <v>0</v>
      </c>
      <c r="R26" s="23">
        <v>0</v>
      </c>
      <c r="S26" s="25"/>
      <c r="T26" s="23">
        <v>153000</v>
      </c>
      <c r="U26" s="23">
        <v>0</v>
      </c>
      <c r="V26" s="23">
        <v>0</v>
      </c>
      <c r="W26" s="23">
        <v>153000</v>
      </c>
      <c r="X26" s="23">
        <v>0</v>
      </c>
      <c r="Y26" s="23">
        <v>0</v>
      </c>
      <c r="Z26" s="25"/>
      <c r="AA26" s="50" t="s">
        <v>2</v>
      </c>
    </row>
    <row r="27" spans="1:27" ht="15">
      <c r="A27" s="2"/>
      <c r="B27" s="35"/>
      <c r="C27" s="36" t="s">
        <v>579</v>
      </c>
      <c r="D27" s="36"/>
      <c r="E27" s="50" t="s">
        <v>8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5"/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5"/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5"/>
      <c r="AA27" s="50" t="s">
        <v>8</v>
      </c>
    </row>
    <row r="28" spans="1:27" ht="15">
      <c r="A28" s="2"/>
      <c r="B28" s="36"/>
      <c r="C28" s="36" t="s">
        <v>580</v>
      </c>
      <c r="D28" s="36"/>
      <c r="E28" s="50" t="s">
        <v>12</v>
      </c>
      <c r="F28" s="23">
        <v>25530000</v>
      </c>
      <c r="G28" s="23">
        <v>148000</v>
      </c>
      <c r="H28" s="23">
        <v>248000</v>
      </c>
      <c r="I28" s="23">
        <v>25926000</v>
      </c>
      <c r="J28" s="23">
        <v>67000</v>
      </c>
      <c r="K28" s="23">
        <v>70000</v>
      </c>
      <c r="L28" s="25"/>
      <c r="M28" s="23">
        <v>24334000</v>
      </c>
      <c r="N28" s="23">
        <v>243000</v>
      </c>
      <c r="O28" s="23">
        <v>297000</v>
      </c>
      <c r="P28" s="23">
        <v>24874000</v>
      </c>
      <c r="Q28" s="23">
        <v>69000</v>
      </c>
      <c r="R28" s="23">
        <v>81000</v>
      </c>
      <c r="S28" s="25"/>
      <c r="T28" s="23">
        <v>24101000</v>
      </c>
      <c r="U28" s="23">
        <v>174000</v>
      </c>
      <c r="V28" s="23">
        <v>285000</v>
      </c>
      <c r="W28" s="23">
        <v>24560000</v>
      </c>
      <c r="X28" s="23">
        <v>77000</v>
      </c>
      <c r="Y28" s="23">
        <v>80000</v>
      </c>
      <c r="Z28" s="25"/>
      <c r="AA28" s="50" t="s">
        <v>12</v>
      </c>
    </row>
    <row r="29" spans="1:27" ht="15">
      <c r="A29" s="2"/>
      <c r="B29" s="34" t="s">
        <v>206</v>
      </c>
      <c r="C29" s="36" t="s">
        <v>749</v>
      </c>
      <c r="D29" s="36"/>
      <c r="E29" s="50" t="s">
        <v>18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5"/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5"/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5"/>
      <c r="AA29" s="50" t="s">
        <v>18</v>
      </c>
    </row>
    <row r="30" spans="1:27" ht="15">
      <c r="A30" s="2"/>
      <c r="B30" s="35"/>
      <c r="C30" s="36" t="s">
        <v>576</v>
      </c>
      <c r="D30" s="36"/>
      <c r="E30" s="50" t="s">
        <v>21</v>
      </c>
      <c r="F30" s="23">
        <v>1000</v>
      </c>
      <c r="G30" s="23">
        <v>0</v>
      </c>
      <c r="H30" s="23">
        <v>0</v>
      </c>
      <c r="I30" s="23">
        <v>1000</v>
      </c>
      <c r="J30" s="23">
        <v>0</v>
      </c>
      <c r="K30" s="23">
        <v>0</v>
      </c>
      <c r="L30" s="25"/>
      <c r="M30" s="23">
        <v>1000</v>
      </c>
      <c r="N30" s="23">
        <v>0</v>
      </c>
      <c r="O30" s="23">
        <v>0</v>
      </c>
      <c r="P30" s="23">
        <v>1000</v>
      </c>
      <c r="Q30" s="23">
        <v>0</v>
      </c>
      <c r="R30" s="23">
        <v>0</v>
      </c>
      <c r="S30" s="25"/>
      <c r="T30" s="23">
        <v>1000</v>
      </c>
      <c r="U30" s="23">
        <v>0</v>
      </c>
      <c r="V30" s="23">
        <v>0</v>
      </c>
      <c r="W30" s="23">
        <v>1000</v>
      </c>
      <c r="X30" s="23">
        <v>0</v>
      </c>
      <c r="Y30" s="23">
        <v>0</v>
      </c>
      <c r="Z30" s="25"/>
      <c r="AA30" s="50" t="s">
        <v>21</v>
      </c>
    </row>
    <row r="31" spans="1:27" ht="15">
      <c r="A31" s="2"/>
      <c r="B31" s="35"/>
      <c r="C31" s="36" t="s">
        <v>750</v>
      </c>
      <c r="D31" s="36"/>
      <c r="E31" s="50" t="s">
        <v>23</v>
      </c>
      <c r="F31" s="23">
        <v>1000</v>
      </c>
      <c r="G31" s="23">
        <v>0</v>
      </c>
      <c r="H31" s="23">
        <v>0</v>
      </c>
      <c r="I31" s="23">
        <v>1000</v>
      </c>
      <c r="J31" s="23">
        <v>0</v>
      </c>
      <c r="K31" s="23">
        <v>0</v>
      </c>
      <c r="L31" s="25"/>
      <c r="M31" s="23">
        <v>1000</v>
      </c>
      <c r="N31" s="23">
        <v>0</v>
      </c>
      <c r="O31" s="23">
        <v>0</v>
      </c>
      <c r="P31" s="23">
        <v>1000</v>
      </c>
      <c r="Q31" s="23">
        <v>0</v>
      </c>
      <c r="R31" s="23">
        <v>0</v>
      </c>
      <c r="S31" s="25"/>
      <c r="T31" s="23">
        <v>1000</v>
      </c>
      <c r="U31" s="23">
        <v>0</v>
      </c>
      <c r="V31" s="23">
        <v>0</v>
      </c>
      <c r="W31" s="23">
        <v>1000</v>
      </c>
      <c r="X31" s="23">
        <v>0</v>
      </c>
      <c r="Y31" s="23">
        <v>0</v>
      </c>
      <c r="Z31" s="25"/>
      <c r="AA31" s="50" t="s">
        <v>23</v>
      </c>
    </row>
    <row r="32" spans="1:27" ht="15">
      <c r="A32" s="2"/>
      <c r="B32" s="35"/>
      <c r="C32" s="36" t="s">
        <v>581</v>
      </c>
      <c r="D32" s="36"/>
      <c r="E32" s="50" t="s">
        <v>24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5"/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5"/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5"/>
      <c r="AA32" s="50" t="s">
        <v>24</v>
      </c>
    </row>
    <row r="33" spans="1:27" ht="15">
      <c r="A33" s="2"/>
      <c r="B33" s="35"/>
      <c r="C33" s="36" t="s">
        <v>582</v>
      </c>
      <c r="D33" s="36"/>
      <c r="E33" s="50" t="s">
        <v>25</v>
      </c>
      <c r="F33" s="23">
        <v>1000</v>
      </c>
      <c r="G33" s="23">
        <v>0</v>
      </c>
      <c r="H33" s="23">
        <v>0</v>
      </c>
      <c r="I33" s="23">
        <v>1000</v>
      </c>
      <c r="J33" s="23">
        <v>0</v>
      </c>
      <c r="K33" s="23">
        <v>0</v>
      </c>
      <c r="L33" s="25"/>
      <c r="M33" s="23">
        <v>1000</v>
      </c>
      <c r="N33" s="23">
        <v>0</v>
      </c>
      <c r="O33" s="23">
        <v>0</v>
      </c>
      <c r="P33" s="23">
        <v>1000</v>
      </c>
      <c r="Q33" s="23">
        <v>0</v>
      </c>
      <c r="R33" s="23">
        <v>0</v>
      </c>
      <c r="S33" s="25"/>
      <c r="T33" s="23">
        <v>1000</v>
      </c>
      <c r="U33" s="23">
        <v>0</v>
      </c>
      <c r="V33" s="23">
        <v>0</v>
      </c>
      <c r="W33" s="23">
        <v>1000</v>
      </c>
      <c r="X33" s="23">
        <v>0</v>
      </c>
      <c r="Y33" s="23">
        <v>0</v>
      </c>
      <c r="Z33" s="25"/>
      <c r="AA33" s="50" t="s">
        <v>25</v>
      </c>
    </row>
    <row r="34" spans="1:27" ht="15">
      <c r="A34" s="2"/>
      <c r="B34" s="35"/>
      <c r="C34" s="36" t="s">
        <v>583</v>
      </c>
      <c r="D34" s="36"/>
      <c r="E34" s="50" t="s">
        <v>27</v>
      </c>
      <c r="F34" s="23">
        <v>433000</v>
      </c>
      <c r="G34" s="23">
        <v>0</v>
      </c>
      <c r="H34" s="23">
        <v>0</v>
      </c>
      <c r="I34" s="23">
        <v>433000</v>
      </c>
      <c r="J34" s="23">
        <v>0</v>
      </c>
      <c r="K34" s="23">
        <v>0</v>
      </c>
      <c r="L34" s="25"/>
      <c r="M34" s="23">
        <v>235000</v>
      </c>
      <c r="N34" s="23">
        <v>0</v>
      </c>
      <c r="O34" s="23">
        <v>0</v>
      </c>
      <c r="P34" s="23">
        <v>235000</v>
      </c>
      <c r="Q34" s="23">
        <v>0</v>
      </c>
      <c r="R34" s="23">
        <v>0</v>
      </c>
      <c r="S34" s="25"/>
      <c r="T34" s="23">
        <v>215000</v>
      </c>
      <c r="U34" s="23">
        <v>0</v>
      </c>
      <c r="V34" s="23">
        <v>0</v>
      </c>
      <c r="W34" s="23">
        <v>215000</v>
      </c>
      <c r="X34" s="23">
        <v>0</v>
      </c>
      <c r="Y34" s="23">
        <v>0</v>
      </c>
      <c r="Z34" s="25"/>
      <c r="AA34" s="50" t="s">
        <v>27</v>
      </c>
    </row>
    <row r="35" spans="1:27" ht="15">
      <c r="A35" s="2"/>
      <c r="B35" s="35"/>
      <c r="C35" s="36" t="s">
        <v>751</v>
      </c>
      <c r="D35" s="36"/>
      <c r="E35" s="50" t="s">
        <v>28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5"/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5"/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5"/>
      <c r="AA35" s="50" t="s">
        <v>28</v>
      </c>
    </row>
    <row r="36" spans="1:27" ht="15">
      <c r="A36" s="2"/>
      <c r="B36" s="36"/>
      <c r="C36" s="34" t="s">
        <v>585</v>
      </c>
      <c r="D36" s="36"/>
      <c r="E36" s="50" t="s">
        <v>30</v>
      </c>
      <c r="F36" s="23">
        <v>434000</v>
      </c>
      <c r="G36" s="23">
        <v>0</v>
      </c>
      <c r="H36" s="23">
        <v>0</v>
      </c>
      <c r="I36" s="23">
        <v>434000</v>
      </c>
      <c r="J36" s="23">
        <v>0</v>
      </c>
      <c r="K36" s="23">
        <v>0</v>
      </c>
      <c r="L36" s="25"/>
      <c r="M36" s="23">
        <v>236000</v>
      </c>
      <c r="N36" s="23">
        <v>0</v>
      </c>
      <c r="O36" s="23">
        <v>0</v>
      </c>
      <c r="P36" s="23">
        <v>236000</v>
      </c>
      <c r="Q36" s="23">
        <v>0</v>
      </c>
      <c r="R36" s="23">
        <v>0</v>
      </c>
      <c r="S36" s="25"/>
      <c r="T36" s="23">
        <v>216000</v>
      </c>
      <c r="U36" s="23">
        <v>0</v>
      </c>
      <c r="V36" s="23">
        <v>0</v>
      </c>
      <c r="W36" s="23">
        <v>216000</v>
      </c>
      <c r="X36" s="23">
        <v>0</v>
      </c>
      <c r="Y36" s="23">
        <v>0</v>
      </c>
      <c r="Z36" s="25"/>
      <c r="AA36" s="50" t="s">
        <v>30</v>
      </c>
    </row>
    <row r="37" spans="1:27" ht="15">
      <c r="A37" s="2"/>
      <c r="B37" s="34" t="s">
        <v>188</v>
      </c>
      <c r="C37" s="47"/>
      <c r="D37" s="34"/>
      <c r="E37" s="51" t="s">
        <v>33</v>
      </c>
      <c r="F37" s="24">
        <v>25964000</v>
      </c>
      <c r="G37" s="24">
        <v>148000</v>
      </c>
      <c r="H37" s="24">
        <v>248000</v>
      </c>
      <c r="I37" s="24">
        <v>26360000</v>
      </c>
      <c r="J37" s="24">
        <v>67000</v>
      </c>
      <c r="K37" s="24">
        <v>70000</v>
      </c>
      <c r="L37" s="24">
        <v>10000</v>
      </c>
      <c r="M37" s="24">
        <v>24570000</v>
      </c>
      <c r="N37" s="24">
        <v>243000</v>
      </c>
      <c r="O37" s="24">
        <v>297000</v>
      </c>
      <c r="P37" s="24">
        <v>25110000</v>
      </c>
      <c r="Q37" s="24">
        <v>69000</v>
      </c>
      <c r="R37" s="24">
        <v>81000</v>
      </c>
      <c r="S37" s="24">
        <v>12000</v>
      </c>
      <c r="T37" s="24">
        <v>24317000</v>
      </c>
      <c r="U37" s="24">
        <v>174000</v>
      </c>
      <c r="V37" s="24">
        <v>285000</v>
      </c>
      <c r="W37" s="24">
        <v>24776000</v>
      </c>
      <c r="X37" s="24">
        <v>77000</v>
      </c>
      <c r="Y37" s="24">
        <v>80000</v>
      </c>
      <c r="Z37" s="24">
        <v>10000</v>
      </c>
      <c r="AA37" s="51" t="s">
        <v>33</v>
      </c>
    </row>
  </sheetData>
  <mergeCells count="54">
    <mergeCell ref="C36:D36"/>
    <mergeCell ref="B37:D37"/>
    <mergeCell ref="C27:D27"/>
    <mergeCell ref="C28:D28"/>
    <mergeCell ref="B29:B36"/>
    <mergeCell ref="C29:D29"/>
    <mergeCell ref="C30:D30"/>
    <mergeCell ref="C31:D31"/>
    <mergeCell ref="C32:D32"/>
    <mergeCell ref="C33:D33"/>
    <mergeCell ref="C34:D34"/>
    <mergeCell ref="C35:D35"/>
    <mergeCell ref="C21:D21"/>
    <mergeCell ref="C22:D22"/>
    <mergeCell ref="C23:D23"/>
    <mergeCell ref="C24:D24"/>
    <mergeCell ref="C25:D25"/>
    <mergeCell ref="C26:D26"/>
    <mergeCell ref="R14:R15"/>
    <mergeCell ref="U14:U15"/>
    <mergeCell ref="V14:V15"/>
    <mergeCell ref="X14:X15"/>
    <mergeCell ref="Y14:Y15"/>
    <mergeCell ref="B17:B28"/>
    <mergeCell ref="C17:D17"/>
    <mergeCell ref="C18:D18"/>
    <mergeCell ref="C19:D19"/>
    <mergeCell ref="C20:D20"/>
    <mergeCell ref="U13:V13"/>
    <mergeCell ref="W13:W15"/>
    <mergeCell ref="X13:Z13"/>
    <mergeCell ref="G14:G15"/>
    <mergeCell ref="H14:H15"/>
    <mergeCell ref="J14:J15"/>
    <mergeCell ref="K14:K15"/>
    <mergeCell ref="N14:N15"/>
    <mergeCell ref="O14:O15"/>
    <mergeCell ref="Q14:Q15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A1:C1"/>
    <mergeCell ref="A2:C2"/>
    <mergeCell ref="D4:E4"/>
    <mergeCell ref="B10:H10"/>
    <mergeCell ref="F12:L12"/>
    <mergeCell ref="M12:S12"/>
  </mergeCells>
  <dataValidations count="1">
    <dataValidation type="list" allowBlank="1" showInputMessage="1" showErrorMessage="1" sqref="C8">
      <formula1>'[30]@lists'!#REF!</formula1>
    </dataValidation>
  </dataValidations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ae61747-aa97-44fe-b587-6c42c7feb743}">
  <sheetPr>
    <outlinePr summaryBelow="0" summaryRight="0"/>
  </sheetPr>
  <dimension ref="A1:T21"/>
  <sheetViews>
    <sheetView workbookViewId="0" topLeftCell="A1">
      <selection pane="topLeft" activeCell="B32" sqref="B32"/>
    </sheetView>
  </sheetViews>
  <sheetFormatPr defaultColWidth="11.4242857142857" defaultRowHeight="12.75"/>
  <cols>
    <col min="1" max="1" width="2.85714285714286" customWidth="1"/>
    <col min="2" max="3" width="21.5714285714286" customWidth="1"/>
    <col min="4" max="4" width="8.28571428571429" customWidth="1"/>
    <col min="5" max="6" width="16.2857142857143" customWidth="1"/>
    <col min="7" max="7" width="17.7142857142857" customWidth="1"/>
    <col min="8" max="19" width="16.2857142857143" customWidth="1"/>
    <col min="20" max="20" width="8.28571428571429" customWidth="1"/>
  </cols>
  <sheetData>
    <row r="1" spans="1:20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5">
      <c r="A4" s="9"/>
      <c r="B4" s="13" t="s">
        <v>114</v>
      </c>
      <c r="C4" s="17" t="s">
        <v>19</v>
      </c>
      <c r="D4" s="28" t="str">
        <f>IF(C4&lt;&gt;"",VLOOKUP(C4,'[29]@Entities'!A2:B81,2,0),"")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5">
      <c r="A8" s="11"/>
      <c r="B8" s="11" t="s">
        <v>183</v>
      </c>
      <c r="C8" s="20" t="s">
        <v>725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4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36" customHeight="1">
      <c r="A10" s="2"/>
      <c r="B10" s="30" t="s">
        <v>726</v>
      </c>
      <c r="C10" s="27"/>
      <c r="D10" s="27"/>
      <c r="E10" s="27"/>
      <c r="F10" s="27"/>
      <c r="G10" s="27"/>
      <c r="H10" s="3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5">
      <c r="A11" s="2"/>
      <c r="B11" s="1" t="s">
        <v>725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5">
      <c r="A12" s="2"/>
      <c r="B12" s="2"/>
      <c r="C12" s="2"/>
      <c r="D12" s="2"/>
      <c r="E12" s="32" t="s">
        <v>215</v>
      </c>
      <c r="F12" s="33"/>
      <c r="G12" s="33"/>
      <c r="H12" s="33"/>
      <c r="I12" s="32"/>
      <c r="J12" s="32" t="s">
        <v>208</v>
      </c>
      <c r="K12" s="33"/>
      <c r="L12" s="33"/>
      <c r="M12" s="33"/>
      <c r="N12" s="32"/>
      <c r="O12" s="32" t="s">
        <v>211</v>
      </c>
      <c r="P12" s="33"/>
      <c r="Q12" s="33"/>
      <c r="R12" s="33"/>
      <c r="S12" s="32"/>
      <c r="T12" s="2"/>
    </row>
    <row r="13" spans="1:20" ht="30" customHeight="1">
      <c r="A13" s="2"/>
      <c r="B13" s="2"/>
      <c r="C13" s="2"/>
      <c r="D13" s="2"/>
      <c r="E13" s="16" t="s">
        <v>727</v>
      </c>
      <c r="F13" s="16" t="s">
        <v>728</v>
      </c>
      <c r="G13" s="16" t="s">
        <v>729</v>
      </c>
      <c r="H13" s="16" t="s">
        <v>730</v>
      </c>
      <c r="I13" s="16" t="s">
        <v>188</v>
      </c>
      <c r="J13" s="16" t="s">
        <v>727</v>
      </c>
      <c r="K13" s="16" t="s">
        <v>728</v>
      </c>
      <c r="L13" s="16" t="s">
        <v>729</v>
      </c>
      <c r="M13" s="16" t="s">
        <v>730</v>
      </c>
      <c r="N13" s="16" t="s">
        <v>188</v>
      </c>
      <c r="O13" s="16" t="s">
        <v>727</v>
      </c>
      <c r="P13" s="16" t="s">
        <v>728</v>
      </c>
      <c r="Q13" s="16" t="s">
        <v>729</v>
      </c>
      <c r="R13" s="16" t="s">
        <v>730</v>
      </c>
      <c r="S13" s="16" t="s">
        <v>188</v>
      </c>
      <c r="T13" s="2"/>
    </row>
    <row r="14" spans="1:20" ht="14.1" customHeight="1">
      <c r="A14" s="2"/>
      <c r="B14" s="2"/>
      <c r="C14" s="2"/>
      <c r="D14" s="2"/>
      <c r="E14" s="22" t="s">
        <v>1</v>
      </c>
      <c r="F14" s="22" t="s">
        <v>29</v>
      </c>
      <c r="G14" s="22" t="s">
        <v>41</v>
      </c>
      <c r="H14" s="22" t="s">
        <v>45</v>
      </c>
      <c r="I14" s="22" t="s">
        <v>48</v>
      </c>
      <c r="J14" s="22" t="s">
        <v>1</v>
      </c>
      <c r="K14" s="22" t="s">
        <v>29</v>
      </c>
      <c r="L14" s="22" t="s">
        <v>41</v>
      </c>
      <c r="M14" s="22" t="s">
        <v>45</v>
      </c>
      <c r="N14" s="22" t="s">
        <v>48</v>
      </c>
      <c r="O14" s="22" t="s">
        <v>1</v>
      </c>
      <c r="P14" s="22" t="s">
        <v>29</v>
      </c>
      <c r="Q14" s="22" t="s">
        <v>41</v>
      </c>
      <c r="R14" s="22" t="s">
        <v>45</v>
      </c>
      <c r="S14" s="22" t="s">
        <v>48</v>
      </c>
      <c r="T14" s="2"/>
    </row>
    <row r="15" spans="1:20" ht="15">
      <c r="A15" s="2"/>
      <c r="B15" s="36" t="s">
        <v>731</v>
      </c>
      <c r="C15" s="12" t="s">
        <v>732</v>
      </c>
      <c r="D15" s="22" t="s">
        <v>1</v>
      </c>
      <c r="E15" s="23">
        <v>501000</v>
      </c>
      <c r="F15" s="23">
        <v>400000</v>
      </c>
      <c r="G15" s="23">
        <v>378000</v>
      </c>
      <c r="H15" s="23">
        <v>0</v>
      </c>
      <c r="I15" s="23">
        <v>1279000</v>
      </c>
      <c r="J15" s="23">
        <v>752000</v>
      </c>
      <c r="K15" s="23">
        <v>550000</v>
      </c>
      <c r="L15" s="23">
        <v>775000</v>
      </c>
      <c r="M15" s="23">
        <v>0</v>
      </c>
      <c r="N15" s="23">
        <v>2077000</v>
      </c>
      <c r="O15" s="23">
        <v>200000</v>
      </c>
      <c r="P15" s="23">
        <v>800000</v>
      </c>
      <c r="Q15" s="23">
        <v>476000</v>
      </c>
      <c r="R15" s="23">
        <v>0</v>
      </c>
      <c r="S15" s="23">
        <v>1476000</v>
      </c>
      <c r="T15" s="22" t="s">
        <v>1</v>
      </c>
    </row>
    <row r="16" spans="1:20" ht="15">
      <c r="A16" s="2"/>
      <c r="B16" s="36"/>
      <c r="C16" s="12" t="s">
        <v>416</v>
      </c>
      <c r="D16" s="22" t="s">
        <v>29</v>
      </c>
      <c r="E16" s="23">
        <v>1252000</v>
      </c>
      <c r="F16" s="23">
        <v>5293000</v>
      </c>
      <c r="G16" s="23">
        <v>10290000</v>
      </c>
      <c r="H16" s="23">
        <v>6543000</v>
      </c>
      <c r="I16" s="23">
        <v>23378000</v>
      </c>
      <c r="J16" s="23">
        <v>34000</v>
      </c>
      <c r="K16" s="23">
        <v>4447000</v>
      </c>
      <c r="L16" s="23">
        <v>9692000</v>
      </c>
      <c r="M16" s="23">
        <v>5215000</v>
      </c>
      <c r="N16" s="23">
        <v>19388000</v>
      </c>
      <c r="O16" s="23">
        <v>464000</v>
      </c>
      <c r="P16" s="23">
        <v>7471000</v>
      </c>
      <c r="Q16" s="23">
        <v>9033000</v>
      </c>
      <c r="R16" s="23">
        <v>5971000</v>
      </c>
      <c r="S16" s="23">
        <v>22939000</v>
      </c>
      <c r="T16" s="22" t="s">
        <v>29</v>
      </c>
    </row>
    <row r="17" spans="1:20" ht="15">
      <c r="A17" s="2"/>
      <c r="B17" s="36" t="s">
        <v>733</v>
      </c>
      <c r="C17" s="36"/>
      <c r="D17" s="22" t="s">
        <v>41</v>
      </c>
      <c r="E17" s="23">
        <v>14071000</v>
      </c>
      <c r="F17" s="23">
        <v>12013000</v>
      </c>
      <c r="G17" s="23">
        <v>772000</v>
      </c>
      <c r="H17" s="23">
        <v>0</v>
      </c>
      <c r="I17" s="23">
        <v>26856000</v>
      </c>
      <c r="J17" s="23">
        <v>11264000</v>
      </c>
      <c r="K17" s="23">
        <v>9806000</v>
      </c>
      <c r="L17" s="23">
        <v>1245000</v>
      </c>
      <c r="M17" s="23">
        <v>0</v>
      </c>
      <c r="N17" s="23">
        <v>22315000</v>
      </c>
      <c r="O17" s="23">
        <v>15899000</v>
      </c>
      <c r="P17" s="23">
        <v>8994000</v>
      </c>
      <c r="Q17" s="23">
        <v>1068000</v>
      </c>
      <c r="R17" s="23">
        <v>0</v>
      </c>
      <c r="S17" s="23">
        <v>25961000</v>
      </c>
      <c r="T17" s="22" t="s">
        <v>41</v>
      </c>
    </row>
    <row r="18" spans="1:20" ht="15">
      <c r="A18" s="2"/>
      <c r="B18" s="36" t="s">
        <v>734</v>
      </c>
      <c r="C18" s="36"/>
      <c r="D18" s="22" t="s">
        <v>45</v>
      </c>
      <c r="E18" s="23">
        <v>7467000</v>
      </c>
      <c r="F18" s="23">
        <v>85000</v>
      </c>
      <c r="G18" s="23">
        <v>364000</v>
      </c>
      <c r="H18" s="23">
        <v>0</v>
      </c>
      <c r="I18" s="23">
        <v>7916000</v>
      </c>
      <c r="J18" s="23">
        <v>7076000</v>
      </c>
      <c r="K18" s="23">
        <v>308000</v>
      </c>
      <c r="L18" s="23">
        <v>11000</v>
      </c>
      <c r="M18" s="23">
        <v>4000</v>
      </c>
      <c r="N18" s="23">
        <v>7399000</v>
      </c>
      <c r="O18" s="23">
        <v>7503000</v>
      </c>
      <c r="P18" s="23">
        <v>493000</v>
      </c>
      <c r="Q18" s="23">
        <v>369000</v>
      </c>
      <c r="R18" s="23">
        <v>0</v>
      </c>
      <c r="S18" s="23">
        <v>8365000</v>
      </c>
      <c r="T18" s="22" t="s">
        <v>45</v>
      </c>
    </row>
    <row r="19" spans="1:20" ht="15">
      <c r="A19" s="2"/>
      <c r="B19" s="36" t="s">
        <v>735</v>
      </c>
      <c r="C19" s="36"/>
      <c r="D19" s="22" t="s">
        <v>48</v>
      </c>
      <c r="E19" s="23">
        <v>0</v>
      </c>
      <c r="F19" s="23">
        <v>16000</v>
      </c>
      <c r="G19" s="23">
        <v>6000</v>
      </c>
      <c r="H19" s="23">
        <v>0</v>
      </c>
      <c r="I19" s="23">
        <v>22000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2" t="s">
        <v>48</v>
      </c>
    </row>
    <row r="20" spans="1:20" ht="15">
      <c r="A20" s="2"/>
      <c r="B20" s="36" t="s">
        <v>736</v>
      </c>
      <c r="C20" s="36"/>
      <c r="D20" s="22" t="s">
        <v>53</v>
      </c>
      <c r="E20" s="23">
        <v>23291000</v>
      </c>
      <c r="F20" s="23">
        <v>17807000</v>
      </c>
      <c r="G20" s="23">
        <v>11810000</v>
      </c>
      <c r="H20" s="23">
        <v>6543000</v>
      </c>
      <c r="I20" s="23">
        <v>59451000</v>
      </c>
      <c r="J20" s="23">
        <v>19126000</v>
      </c>
      <c r="K20" s="23">
        <v>15111000</v>
      </c>
      <c r="L20" s="23">
        <v>11723000</v>
      </c>
      <c r="M20" s="23">
        <v>5219000</v>
      </c>
      <c r="N20" s="23">
        <v>51179000</v>
      </c>
      <c r="O20" s="23">
        <v>24066000</v>
      </c>
      <c r="P20" s="23">
        <v>17758000</v>
      </c>
      <c r="Q20" s="23">
        <v>10946000</v>
      </c>
      <c r="R20" s="23">
        <v>5971000</v>
      </c>
      <c r="S20" s="23">
        <v>58741000</v>
      </c>
      <c r="T20" s="22" t="s">
        <v>53</v>
      </c>
    </row>
    <row r="21" spans="1:20" ht="15">
      <c r="A21" s="2"/>
      <c r="B21" s="34" t="s">
        <v>188</v>
      </c>
      <c r="C21" s="34"/>
      <c r="D21" s="14" t="s">
        <v>58</v>
      </c>
      <c r="E21" s="24">
        <v>23291000</v>
      </c>
      <c r="F21" s="24">
        <v>17807000</v>
      </c>
      <c r="G21" s="24">
        <v>11810000</v>
      </c>
      <c r="H21" s="24">
        <v>6543000</v>
      </c>
      <c r="I21" s="24">
        <v>59451000</v>
      </c>
      <c r="J21" s="24">
        <v>19126000</v>
      </c>
      <c r="K21" s="24">
        <v>15111000</v>
      </c>
      <c r="L21" s="24">
        <v>11723000</v>
      </c>
      <c r="M21" s="24">
        <v>5219000</v>
      </c>
      <c r="N21" s="24">
        <v>51179000</v>
      </c>
      <c r="O21" s="24">
        <v>24066000</v>
      </c>
      <c r="P21" s="24">
        <v>17758000</v>
      </c>
      <c r="Q21" s="24">
        <v>10946000</v>
      </c>
      <c r="R21" s="24">
        <v>5971000</v>
      </c>
      <c r="S21" s="24">
        <v>58741000</v>
      </c>
      <c r="T21" s="14" t="s">
        <v>58</v>
      </c>
    </row>
  </sheetData>
  <mergeCells count="13">
    <mergeCell ref="B21:C21"/>
    <mergeCell ref="O12:S12"/>
    <mergeCell ref="B15:B16"/>
    <mergeCell ref="B17:C17"/>
    <mergeCell ref="B18:C18"/>
    <mergeCell ref="B19:C19"/>
    <mergeCell ref="B20:C20"/>
    <mergeCell ref="A1:C1"/>
    <mergeCell ref="A2:C2"/>
    <mergeCell ref="D4:E4"/>
    <mergeCell ref="B10:H10"/>
    <mergeCell ref="E12:I12"/>
    <mergeCell ref="J12:N12"/>
  </mergeCells>
  <dataValidations count="1">
    <dataValidation type="list" allowBlank="1" showInputMessage="1" showErrorMessage="1" sqref="C8">
      <formula1>'[29]@lists'!#REF!</formula1>
    </dataValidation>
  </dataValidations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19a1f14-31be-4697-8daa-81251680731a}">
  <sheetPr>
    <outlinePr summaryBelow="0" summaryRight="0"/>
  </sheetPr>
  <dimension ref="A1:AC25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21.5714285714286" customWidth="1"/>
    <col min="3" max="3" width="32.5714285714286" customWidth="1"/>
    <col min="4" max="4" width="8.28571428571429" customWidth="1"/>
    <col min="5" max="28" width="16.2857142857143" customWidth="1"/>
    <col min="29" max="29" width="8.28571428571429" customWidth="1"/>
  </cols>
  <sheetData>
    <row r="1" spans="1:29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15">
      <c r="A4" s="9"/>
      <c r="B4" s="13" t="s">
        <v>114</v>
      </c>
      <c r="C4" s="17" t="s">
        <v>19</v>
      </c>
      <c r="D4" s="28" t="str">
        <f>IF(C4&lt;&gt;"",VLOOKUP(C4,'[28]@Entities'!A2:B81,2,0),"")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5">
      <c r="A8" s="11"/>
      <c r="B8" s="11" t="s">
        <v>183</v>
      </c>
      <c r="C8" s="20" t="s">
        <v>713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4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36" customHeight="1">
      <c r="A10" s="2"/>
      <c r="B10" s="30" t="s">
        <v>714</v>
      </c>
      <c r="C10" s="27"/>
      <c r="D10" s="27"/>
      <c r="E10" s="27"/>
      <c r="F10" s="27"/>
      <c r="G10" s="27"/>
      <c r="H10" s="3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5.75">
      <c r="A11" s="2"/>
      <c r="B11" s="49" t="s">
        <v>713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15">
      <c r="A12" s="2"/>
      <c r="B12" s="2"/>
      <c r="C12" s="2"/>
      <c r="D12" s="2"/>
      <c r="E12" s="32" t="s">
        <v>215</v>
      </c>
      <c r="F12" s="33"/>
      <c r="G12" s="33"/>
      <c r="H12" s="33"/>
      <c r="I12" s="33"/>
      <c r="J12" s="32"/>
      <c r="K12" s="32" t="s">
        <v>208</v>
      </c>
      <c r="L12" s="33"/>
      <c r="M12" s="33"/>
      <c r="N12" s="33"/>
      <c r="O12" s="33"/>
      <c r="P12" s="32"/>
      <c r="Q12" s="32" t="s">
        <v>218</v>
      </c>
      <c r="R12" s="33"/>
      <c r="S12" s="33"/>
      <c r="T12" s="33"/>
      <c r="U12" s="33"/>
      <c r="V12" s="32"/>
      <c r="W12" s="32" t="s">
        <v>219</v>
      </c>
      <c r="X12" s="33"/>
      <c r="Y12" s="33"/>
      <c r="Z12" s="33"/>
      <c r="AA12" s="33"/>
      <c r="AB12" s="32"/>
      <c r="AC12" s="2"/>
    </row>
    <row r="13" spans="1:29" ht="15">
      <c r="A13" s="2"/>
      <c r="B13" s="2"/>
      <c r="C13" s="2"/>
      <c r="D13" s="2"/>
      <c r="E13" s="32" t="s">
        <v>346</v>
      </c>
      <c r="F13" s="33"/>
      <c r="G13" s="33"/>
      <c r="H13" s="33"/>
      <c r="I13" s="32"/>
      <c r="J13" s="55" t="s">
        <v>196</v>
      </c>
      <c r="K13" s="32" t="s">
        <v>346</v>
      </c>
      <c r="L13" s="33"/>
      <c r="M13" s="33"/>
      <c r="N13" s="33"/>
      <c r="O13" s="32"/>
      <c r="P13" s="55" t="s">
        <v>196</v>
      </c>
      <c r="Q13" s="32" t="s">
        <v>346</v>
      </c>
      <c r="R13" s="33"/>
      <c r="S13" s="33"/>
      <c r="T13" s="33"/>
      <c r="U13" s="32"/>
      <c r="V13" s="55" t="s">
        <v>196</v>
      </c>
      <c r="W13" s="32" t="s">
        <v>346</v>
      </c>
      <c r="X13" s="33"/>
      <c r="Y13" s="33"/>
      <c r="Z13" s="33"/>
      <c r="AA13" s="32"/>
      <c r="AB13" s="55" t="s">
        <v>196</v>
      </c>
      <c r="AC13" s="2"/>
    </row>
    <row r="14" spans="1:29" ht="15">
      <c r="A14" s="2"/>
      <c r="B14" s="2"/>
      <c r="C14" s="2"/>
      <c r="D14" s="2"/>
      <c r="E14" s="32" t="s">
        <v>345</v>
      </c>
      <c r="F14" s="33"/>
      <c r="G14" s="33"/>
      <c r="H14" s="32"/>
      <c r="I14" s="32" t="s">
        <v>715</v>
      </c>
      <c r="J14" s="35"/>
      <c r="K14" s="32" t="s">
        <v>345</v>
      </c>
      <c r="L14" s="33"/>
      <c r="M14" s="33"/>
      <c r="N14" s="32"/>
      <c r="O14" s="32" t="s">
        <v>715</v>
      </c>
      <c r="P14" s="35"/>
      <c r="Q14" s="32" t="s">
        <v>345</v>
      </c>
      <c r="R14" s="33"/>
      <c r="S14" s="33"/>
      <c r="T14" s="32"/>
      <c r="U14" s="32" t="s">
        <v>715</v>
      </c>
      <c r="V14" s="35"/>
      <c r="W14" s="32" t="s">
        <v>345</v>
      </c>
      <c r="X14" s="33"/>
      <c r="Y14" s="33"/>
      <c r="Z14" s="32"/>
      <c r="AA14" s="32" t="s">
        <v>715</v>
      </c>
      <c r="AB14" s="35"/>
      <c r="AC14" s="2"/>
    </row>
    <row r="15" spans="1:29" ht="15">
      <c r="A15" s="2"/>
      <c r="B15" s="2"/>
      <c r="C15" s="2"/>
      <c r="D15" s="2"/>
      <c r="E15" s="16" t="s">
        <v>716</v>
      </c>
      <c r="F15" s="16" t="s">
        <v>717</v>
      </c>
      <c r="G15" s="16" t="s">
        <v>718</v>
      </c>
      <c r="H15" s="16" t="s">
        <v>196</v>
      </c>
      <c r="I15" s="32"/>
      <c r="J15" s="32"/>
      <c r="K15" s="16" t="s">
        <v>716</v>
      </c>
      <c r="L15" s="16" t="s">
        <v>717</v>
      </c>
      <c r="M15" s="16" t="s">
        <v>718</v>
      </c>
      <c r="N15" s="16" t="s">
        <v>196</v>
      </c>
      <c r="O15" s="32"/>
      <c r="P15" s="32"/>
      <c r="Q15" s="16" t="s">
        <v>716</v>
      </c>
      <c r="R15" s="16" t="s">
        <v>717</v>
      </c>
      <c r="S15" s="16" t="s">
        <v>718</v>
      </c>
      <c r="T15" s="16" t="s">
        <v>196</v>
      </c>
      <c r="U15" s="32"/>
      <c r="V15" s="32"/>
      <c r="W15" s="16" t="s">
        <v>716</v>
      </c>
      <c r="X15" s="16" t="s">
        <v>717</v>
      </c>
      <c r="Y15" s="16" t="s">
        <v>718</v>
      </c>
      <c r="Z15" s="16" t="s">
        <v>196</v>
      </c>
      <c r="AA15" s="32"/>
      <c r="AB15" s="32"/>
      <c r="AC15" s="2"/>
    </row>
    <row r="16" spans="1:29" ht="14.1" customHeight="1">
      <c r="A16" s="2"/>
      <c r="B16" s="2"/>
      <c r="C16" s="2"/>
      <c r="D16" s="2"/>
      <c r="E16" s="50" t="s">
        <v>1</v>
      </c>
      <c r="F16" s="50" t="s">
        <v>29</v>
      </c>
      <c r="G16" s="50" t="s">
        <v>41</v>
      </c>
      <c r="H16" s="50" t="s">
        <v>45</v>
      </c>
      <c r="I16" s="50" t="s">
        <v>48</v>
      </c>
      <c r="J16" s="50" t="s">
        <v>53</v>
      </c>
      <c r="K16" s="50" t="s">
        <v>1</v>
      </c>
      <c r="L16" s="50" t="s">
        <v>29</v>
      </c>
      <c r="M16" s="50" t="s">
        <v>41</v>
      </c>
      <c r="N16" s="50" t="s">
        <v>45</v>
      </c>
      <c r="O16" s="50" t="s">
        <v>48</v>
      </c>
      <c r="P16" s="50" t="s">
        <v>53</v>
      </c>
      <c r="Q16" s="50" t="s">
        <v>58</v>
      </c>
      <c r="R16" s="50" t="s">
        <v>59</v>
      </c>
      <c r="S16" s="50" t="s">
        <v>87</v>
      </c>
      <c r="T16" s="50" t="s">
        <v>2</v>
      </c>
      <c r="U16" s="50" t="s">
        <v>8</v>
      </c>
      <c r="V16" s="50" t="s">
        <v>12</v>
      </c>
      <c r="W16" s="50" t="s">
        <v>58</v>
      </c>
      <c r="X16" s="50" t="s">
        <v>59</v>
      </c>
      <c r="Y16" s="50" t="s">
        <v>87</v>
      </c>
      <c r="Z16" s="50" t="s">
        <v>2</v>
      </c>
      <c r="AA16" s="50" t="s">
        <v>8</v>
      </c>
      <c r="AB16" s="50" t="s">
        <v>12</v>
      </c>
      <c r="AC16" s="2"/>
    </row>
    <row r="17" spans="1:29" ht="15">
      <c r="A17" s="2"/>
      <c r="B17" s="36" t="s">
        <v>719</v>
      </c>
      <c r="C17" s="36"/>
      <c r="D17" s="50" t="s">
        <v>1</v>
      </c>
      <c r="E17" s="23">
        <v>166000</v>
      </c>
      <c r="F17" s="23">
        <v>43000</v>
      </c>
      <c r="G17" s="23">
        <v>92000</v>
      </c>
      <c r="H17" s="23">
        <v>301000</v>
      </c>
      <c r="I17" s="23">
        <v>0</v>
      </c>
      <c r="J17" s="23">
        <v>301000</v>
      </c>
      <c r="K17" s="23">
        <v>179000</v>
      </c>
      <c r="L17" s="23">
        <v>43000</v>
      </c>
      <c r="M17" s="23">
        <v>77000</v>
      </c>
      <c r="N17" s="23">
        <v>299000</v>
      </c>
      <c r="O17" s="23">
        <v>0</v>
      </c>
      <c r="P17" s="23">
        <v>299000</v>
      </c>
      <c r="Q17" s="23">
        <v>164000</v>
      </c>
      <c r="R17" s="23">
        <v>48000</v>
      </c>
      <c r="S17" s="23">
        <v>89000</v>
      </c>
      <c r="T17" s="23">
        <v>301000</v>
      </c>
      <c r="U17" s="23">
        <v>0</v>
      </c>
      <c r="V17" s="23">
        <v>301000</v>
      </c>
      <c r="W17" s="23">
        <v>187000</v>
      </c>
      <c r="X17" s="23">
        <v>42000</v>
      </c>
      <c r="Y17" s="23">
        <v>68000</v>
      </c>
      <c r="Z17" s="23">
        <v>297000</v>
      </c>
      <c r="AA17" s="23">
        <v>0</v>
      </c>
      <c r="AB17" s="23">
        <v>297000</v>
      </c>
      <c r="AC17" s="50" t="s">
        <v>1</v>
      </c>
    </row>
    <row r="18" spans="1:29" ht="15">
      <c r="A18" s="2"/>
      <c r="B18" s="36" t="s">
        <v>720</v>
      </c>
      <c r="C18" s="36"/>
      <c r="D18" s="50" t="s">
        <v>29</v>
      </c>
      <c r="E18" s="23">
        <v>-1000</v>
      </c>
      <c r="F18" s="23">
        <v>-2000</v>
      </c>
      <c r="G18" s="23">
        <v>13000</v>
      </c>
      <c r="H18" s="23">
        <v>10000</v>
      </c>
      <c r="I18" s="23">
        <v>0</v>
      </c>
      <c r="J18" s="23">
        <v>10000</v>
      </c>
      <c r="K18" s="23">
        <v>6000</v>
      </c>
      <c r="L18" s="23">
        <v>2000</v>
      </c>
      <c r="M18" s="23">
        <v>17000</v>
      </c>
      <c r="N18" s="23">
        <v>25000</v>
      </c>
      <c r="O18" s="23">
        <v>0</v>
      </c>
      <c r="P18" s="23">
        <v>25000</v>
      </c>
      <c r="Q18" s="23">
        <v>0</v>
      </c>
      <c r="R18" s="23">
        <v>-5000</v>
      </c>
      <c r="S18" s="23">
        <v>24000</v>
      </c>
      <c r="T18" s="23">
        <v>19000</v>
      </c>
      <c r="U18" s="23">
        <v>0</v>
      </c>
      <c r="V18" s="23">
        <v>19000</v>
      </c>
      <c r="W18" s="23">
        <v>3000</v>
      </c>
      <c r="X18" s="23">
        <v>3000</v>
      </c>
      <c r="Y18" s="23">
        <v>37000</v>
      </c>
      <c r="Z18" s="23">
        <v>43000</v>
      </c>
      <c r="AA18" s="23">
        <v>0</v>
      </c>
      <c r="AB18" s="23">
        <v>43000</v>
      </c>
      <c r="AC18" s="50" t="s">
        <v>29</v>
      </c>
    </row>
    <row r="19" spans="1:29" ht="15">
      <c r="A19" s="2"/>
      <c r="B19" s="36" t="s">
        <v>721</v>
      </c>
      <c r="C19" s="36"/>
      <c r="D19" s="50" t="s">
        <v>41</v>
      </c>
      <c r="E19" s="23">
        <v>-3000</v>
      </c>
      <c r="F19" s="23">
        <v>-1000</v>
      </c>
      <c r="G19" s="23">
        <v>-19000</v>
      </c>
      <c r="H19" s="23">
        <v>-23000</v>
      </c>
      <c r="I19" s="23">
        <v>0</v>
      </c>
      <c r="J19" s="23">
        <v>-23000</v>
      </c>
      <c r="K19" s="23">
        <v>-2000</v>
      </c>
      <c r="L19" s="23">
        <v>0</v>
      </c>
      <c r="M19" s="23">
        <v>-25000</v>
      </c>
      <c r="N19" s="23">
        <v>-27000</v>
      </c>
      <c r="O19" s="23">
        <v>0</v>
      </c>
      <c r="P19" s="23">
        <v>-27000</v>
      </c>
      <c r="Q19" s="23">
        <v>-7000</v>
      </c>
      <c r="R19" s="23">
        <v>-3000</v>
      </c>
      <c r="S19" s="23">
        <v>-39000</v>
      </c>
      <c r="T19" s="23">
        <v>-49000</v>
      </c>
      <c r="U19" s="23">
        <v>0</v>
      </c>
      <c r="V19" s="23">
        <v>-49000</v>
      </c>
      <c r="W19" s="23">
        <v>-11000</v>
      </c>
      <c r="X19" s="23">
        <v>0</v>
      </c>
      <c r="Y19" s="23">
        <v>-44000</v>
      </c>
      <c r="Z19" s="23">
        <v>-55000</v>
      </c>
      <c r="AA19" s="23">
        <v>0</v>
      </c>
      <c r="AB19" s="23">
        <v>-55000</v>
      </c>
      <c r="AC19" s="50" t="s">
        <v>41</v>
      </c>
    </row>
    <row r="20" spans="1:29" ht="15">
      <c r="A20" s="2"/>
      <c r="B20" s="36" t="s">
        <v>722</v>
      </c>
      <c r="C20" s="36"/>
      <c r="D20" s="50" t="s">
        <v>45</v>
      </c>
      <c r="E20" s="23">
        <v>1000</v>
      </c>
      <c r="F20" s="23">
        <v>0</v>
      </c>
      <c r="G20" s="23">
        <v>11000</v>
      </c>
      <c r="H20" s="23">
        <v>12000</v>
      </c>
      <c r="I20" s="23">
        <v>0</v>
      </c>
      <c r="J20" s="23">
        <v>12000</v>
      </c>
      <c r="K20" s="23">
        <v>3000</v>
      </c>
      <c r="L20" s="23">
        <v>0</v>
      </c>
      <c r="M20" s="23">
        <v>9000</v>
      </c>
      <c r="N20" s="23">
        <v>12000</v>
      </c>
      <c r="O20" s="23">
        <v>0</v>
      </c>
      <c r="P20" s="23">
        <v>12000</v>
      </c>
      <c r="Q20" s="23">
        <v>6000</v>
      </c>
      <c r="R20" s="23">
        <v>0</v>
      </c>
      <c r="S20" s="23">
        <v>23000</v>
      </c>
      <c r="T20" s="23">
        <v>29000</v>
      </c>
      <c r="U20" s="23">
        <v>0</v>
      </c>
      <c r="V20" s="23">
        <v>29000</v>
      </c>
      <c r="W20" s="23">
        <v>7000</v>
      </c>
      <c r="X20" s="23">
        <v>0</v>
      </c>
      <c r="Y20" s="23">
        <v>17000</v>
      </c>
      <c r="Z20" s="23">
        <v>24000</v>
      </c>
      <c r="AA20" s="23">
        <v>0</v>
      </c>
      <c r="AB20" s="23">
        <v>24000</v>
      </c>
      <c r="AC20" s="50" t="s">
        <v>45</v>
      </c>
    </row>
    <row r="21" spans="1:29" ht="15">
      <c r="A21" s="2"/>
      <c r="B21" s="36" t="s">
        <v>181</v>
      </c>
      <c r="C21" s="36"/>
      <c r="D21" s="50" t="s">
        <v>48</v>
      </c>
      <c r="E21" s="23">
        <v>-2000</v>
      </c>
      <c r="F21" s="23">
        <v>-1000</v>
      </c>
      <c r="G21" s="23">
        <v>-8000</v>
      </c>
      <c r="H21" s="23">
        <v>-11000</v>
      </c>
      <c r="I21" s="23">
        <v>0</v>
      </c>
      <c r="J21" s="23">
        <v>-11000</v>
      </c>
      <c r="K21" s="23">
        <v>1000</v>
      </c>
      <c r="L21" s="23">
        <v>0</v>
      </c>
      <c r="M21" s="23">
        <v>-16000</v>
      </c>
      <c r="N21" s="23">
        <v>-15000</v>
      </c>
      <c r="O21" s="23">
        <v>0</v>
      </c>
      <c r="P21" s="23">
        <v>-15000</v>
      </c>
      <c r="Q21" s="23">
        <v>-1000</v>
      </c>
      <c r="R21" s="23">
        <v>-3000</v>
      </c>
      <c r="S21" s="23">
        <v>-16000</v>
      </c>
      <c r="T21" s="23">
        <v>-20000</v>
      </c>
      <c r="U21" s="23">
        <v>0</v>
      </c>
      <c r="V21" s="23">
        <v>-20000</v>
      </c>
      <c r="W21" s="23">
        <v>-4000</v>
      </c>
      <c r="X21" s="23">
        <v>0</v>
      </c>
      <c r="Y21" s="23">
        <v>-27000</v>
      </c>
      <c r="Z21" s="23">
        <v>-31000</v>
      </c>
      <c r="AA21" s="23">
        <v>0</v>
      </c>
      <c r="AB21" s="23">
        <v>-31000</v>
      </c>
      <c r="AC21" s="50" t="s">
        <v>48</v>
      </c>
    </row>
    <row r="22" spans="1:29" ht="15">
      <c r="A22" s="2"/>
      <c r="B22" s="36" t="s">
        <v>405</v>
      </c>
      <c r="C22" s="36"/>
      <c r="D22" s="50" t="s">
        <v>53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50" t="s">
        <v>53</v>
      </c>
    </row>
    <row r="23" spans="1:29" ht="15">
      <c r="A23" s="2"/>
      <c r="B23" s="36" t="s">
        <v>416</v>
      </c>
      <c r="C23" s="36"/>
      <c r="D23" s="50" t="s">
        <v>58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50" t="s">
        <v>58</v>
      </c>
    </row>
    <row r="24" spans="1:29" ht="15">
      <c r="A24" s="2"/>
      <c r="B24" s="36" t="s">
        <v>723</v>
      </c>
      <c r="C24" s="34"/>
      <c r="D24" s="50" t="s">
        <v>59</v>
      </c>
      <c r="E24" s="23">
        <v>163000</v>
      </c>
      <c r="F24" s="23">
        <v>40000</v>
      </c>
      <c r="G24" s="23">
        <v>97000</v>
      </c>
      <c r="H24" s="23">
        <v>300000</v>
      </c>
      <c r="I24" s="23">
        <v>0</v>
      </c>
      <c r="J24" s="23">
        <v>300000</v>
      </c>
      <c r="K24" s="23">
        <v>186000</v>
      </c>
      <c r="L24" s="23">
        <v>45000</v>
      </c>
      <c r="M24" s="23">
        <v>78000</v>
      </c>
      <c r="N24" s="23">
        <v>309000</v>
      </c>
      <c r="O24" s="23">
        <v>0</v>
      </c>
      <c r="P24" s="23">
        <v>309000</v>
      </c>
      <c r="Q24" s="23">
        <v>163000</v>
      </c>
      <c r="R24" s="23">
        <v>40000</v>
      </c>
      <c r="S24" s="23">
        <v>97000</v>
      </c>
      <c r="T24" s="23">
        <v>300000</v>
      </c>
      <c r="U24" s="23">
        <v>0</v>
      </c>
      <c r="V24" s="23">
        <v>300000</v>
      </c>
      <c r="W24" s="23">
        <v>186000</v>
      </c>
      <c r="X24" s="23">
        <v>45000</v>
      </c>
      <c r="Y24" s="23">
        <v>78000</v>
      </c>
      <c r="Z24" s="23">
        <v>309000</v>
      </c>
      <c r="AA24" s="23">
        <v>0</v>
      </c>
      <c r="AB24" s="23">
        <v>309000</v>
      </c>
      <c r="AC24" s="50" t="s">
        <v>59</v>
      </c>
    </row>
    <row r="25" spans="1:29" ht="15">
      <c r="A25" s="2"/>
      <c r="B25" s="34" t="s">
        <v>724</v>
      </c>
      <c r="C25" s="29"/>
      <c r="D25" s="51" t="s">
        <v>87</v>
      </c>
      <c r="E25" s="24">
        <v>37000</v>
      </c>
      <c r="F25" s="24">
        <v>0</v>
      </c>
      <c r="G25" s="24">
        <v>3000</v>
      </c>
      <c r="H25" s="24">
        <v>40000</v>
      </c>
      <c r="I25" s="24">
        <v>0</v>
      </c>
      <c r="J25" s="24">
        <v>40000</v>
      </c>
      <c r="K25" s="24">
        <v>37000</v>
      </c>
      <c r="L25" s="24">
        <v>0</v>
      </c>
      <c r="M25" s="24">
        <v>3000</v>
      </c>
      <c r="N25" s="24">
        <v>40000</v>
      </c>
      <c r="O25" s="24">
        <v>0</v>
      </c>
      <c r="P25" s="24">
        <v>40000</v>
      </c>
      <c r="Q25" s="24">
        <v>37000</v>
      </c>
      <c r="R25" s="24">
        <v>0</v>
      </c>
      <c r="S25" s="24">
        <v>3000</v>
      </c>
      <c r="T25" s="24">
        <v>40000</v>
      </c>
      <c r="U25" s="24">
        <v>0</v>
      </c>
      <c r="V25" s="24">
        <v>40000</v>
      </c>
      <c r="W25" s="24">
        <v>37000</v>
      </c>
      <c r="X25" s="24">
        <v>0</v>
      </c>
      <c r="Y25" s="24">
        <v>3000</v>
      </c>
      <c r="Z25" s="24">
        <v>40000</v>
      </c>
      <c r="AA25" s="24">
        <v>0</v>
      </c>
      <c r="AB25" s="24">
        <v>40000</v>
      </c>
      <c r="AC25" s="51" t="s">
        <v>87</v>
      </c>
    </row>
  </sheetData>
  <mergeCells count="33">
    <mergeCell ref="B21:C21"/>
    <mergeCell ref="B22:C22"/>
    <mergeCell ref="B23:C23"/>
    <mergeCell ref="B24:C24"/>
    <mergeCell ref="B25:C25"/>
    <mergeCell ref="W14:Z14"/>
    <mergeCell ref="AA14:AA15"/>
    <mergeCell ref="B17:C17"/>
    <mergeCell ref="B18:C18"/>
    <mergeCell ref="B19:C19"/>
    <mergeCell ref="B20:C20"/>
    <mergeCell ref="E14:H14"/>
    <mergeCell ref="I14:I15"/>
    <mergeCell ref="K14:N14"/>
    <mergeCell ref="O14:O15"/>
    <mergeCell ref="Q14:T14"/>
    <mergeCell ref="U14:U15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A1:C1"/>
    <mergeCell ref="A2:C2"/>
    <mergeCell ref="D4:E4"/>
    <mergeCell ref="B10:H10"/>
    <mergeCell ref="E12:J12"/>
    <mergeCell ref="K12:P12"/>
  </mergeCells>
  <dataValidations count="1">
    <dataValidation type="list" allowBlank="1" showInputMessage="1" showErrorMessage="1" sqref="C8">
      <formula1>'[28]@lists'!#REF!</formula1>
    </dataValidation>
  </dataValidations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510763d-be1c-4bd9-b90f-20bbec89e502}">
  <sheetPr>
    <outlinePr summaryBelow="0" summaryRight="0"/>
  </sheetPr>
  <dimension ref="A1:W26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17.8571428571429" customWidth="1"/>
    <col min="3" max="3" width="40.2857142857143" customWidth="1"/>
    <col min="4" max="4" width="8.28571428571429" customWidth="1"/>
    <col min="5" max="22" width="16.2857142857143" customWidth="1"/>
    <col min="23" max="23" width="8.28571428571429" customWidth="1"/>
  </cols>
  <sheetData>
    <row r="1" spans="1:23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>
      <c r="A4" s="9"/>
      <c r="B4" s="13" t="s">
        <v>114</v>
      </c>
      <c r="C4" s="17" t="s">
        <v>19</v>
      </c>
      <c r="D4" s="28" t="str">
        <f>IF(C4&lt;&gt;"",VLOOKUP(C4,'[27]@Entities'!A2:B81,2,0),"")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">
      <c r="A8" s="11"/>
      <c r="B8" s="11" t="s">
        <v>183</v>
      </c>
      <c r="C8" s="20" t="s">
        <v>693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4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36" customHeight="1">
      <c r="A10" s="2"/>
      <c r="B10" s="58" t="s">
        <v>694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.75">
      <c r="A11" s="2"/>
      <c r="B11" s="49" t="s">
        <v>693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">
      <c r="A12" s="2"/>
      <c r="B12" s="2"/>
      <c r="C12" s="2"/>
      <c r="D12" s="2"/>
      <c r="E12" s="32" t="s">
        <v>215</v>
      </c>
      <c r="F12" s="33"/>
      <c r="G12" s="33"/>
      <c r="H12" s="33"/>
      <c r="I12" s="33"/>
      <c r="J12" s="32"/>
      <c r="K12" s="32" t="s">
        <v>208</v>
      </c>
      <c r="L12" s="33"/>
      <c r="M12" s="33"/>
      <c r="N12" s="33"/>
      <c r="O12" s="33"/>
      <c r="P12" s="32"/>
      <c r="Q12" s="32" t="s">
        <v>211</v>
      </c>
      <c r="R12" s="33"/>
      <c r="S12" s="33"/>
      <c r="T12" s="33"/>
      <c r="U12" s="33"/>
      <c r="V12" s="32"/>
      <c r="W12" s="2"/>
    </row>
    <row r="13" spans="1:23" ht="30" customHeight="1">
      <c r="A13" s="2"/>
      <c r="B13" s="2"/>
      <c r="C13" s="2"/>
      <c r="D13" s="2"/>
      <c r="E13" s="16" t="s">
        <v>695</v>
      </c>
      <c r="F13" s="16" t="s">
        <v>696</v>
      </c>
      <c r="G13" s="16" t="s">
        <v>697</v>
      </c>
      <c r="H13" s="16" t="s">
        <v>698</v>
      </c>
      <c r="I13" s="16" t="s">
        <v>699</v>
      </c>
      <c r="J13" s="16" t="s">
        <v>188</v>
      </c>
      <c r="K13" s="16" t="s">
        <v>695</v>
      </c>
      <c r="L13" s="16" t="s">
        <v>696</v>
      </c>
      <c r="M13" s="16" t="s">
        <v>697</v>
      </c>
      <c r="N13" s="16" t="s">
        <v>698</v>
      </c>
      <c r="O13" s="16" t="s">
        <v>699</v>
      </c>
      <c r="P13" s="16" t="s">
        <v>188</v>
      </c>
      <c r="Q13" s="16" t="s">
        <v>695</v>
      </c>
      <c r="R13" s="16" t="s">
        <v>696</v>
      </c>
      <c r="S13" s="16" t="s">
        <v>697</v>
      </c>
      <c r="T13" s="16" t="s">
        <v>698</v>
      </c>
      <c r="U13" s="16" t="s">
        <v>699</v>
      </c>
      <c r="V13" s="16" t="s">
        <v>188</v>
      </c>
      <c r="W13" s="2"/>
    </row>
    <row r="14" spans="1:23" ht="14.1" customHeight="1">
      <c r="A14" s="2"/>
      <c r="B14" s="2"/>
      <c r="C14" s="2"/>
      <c r="D14" s="2"/>
      <c r="E14" s="50" t="s">
        <v>1</v>
      </c>
      <c r="F14" s="50" t="s">
        <v>29</v>
      </c>
      <c r="G14" s="50" t="s">
        <v>41</v>
      </c>
      <c r="H14" s="50" t="s">
        <v>45</v>
      </c>
      <c r="I14" s="50" t="s">
        <v>48</v>
      </c>
      <c r="J14" s="50" t="s">
        <v>53</v>
      </c>
      <c r="K14" s="50" t="s">
        <v>1</v>
      </c>
      <c r="L14" s="50" t="s">
        <v>29</v>
      </c>
      <c r="M14" s="50" t="s">
        <v>41</v>
      </c>
      <c r="N14" s="50" t="s">
        <v>45</v>
      </c>
      <c r="O14" s="50" t="s">
        <v>48</v>
      </c>
      <c r="P14" s="50" t="s">
        <v>53</v>
      </c>
      <c r="Q14" s="50" t="s">
        <v>1</v>
      </c>
      <c r="R14" s="50" t="s">
        <v>29</v>
      </c>
      <c r="S14" s="50" t="s">
        <v>41</v>
      </c>
      <c r="T14" s="50" t="s">
        <v>45</v>
      </c>
      <c r="U14" s="50" t="s">
        <v>48</v>
      </c>
      <c r="V14" s="50" t="s">
        <v>53</v>
      </c>
      <c r="W14" s="2"/>
    </row>
    <row r="15" spans="1:23" ht="15">
      <c r="A15" s="2"/>
      <c r="B15" s="36" t="s">
        <v>700</v>
      </c>
      <c r="C15" s="36"/>
      <c r="D15" s="50" t="s">
        <v>1</v>
      </c>
      <c r="E15" s="23">
        <v>31000</v>
      </c>
      <c r="F15" s="23">
        <v>332000</v>
      </c>
      <c r="G15" s="23">
        <v>8000</v>
      </c>
      <c r="H15" s="23">
        <v>0</v>
      </c>
      <c r="I15" s="23">
        <v>59000</v>
      </c>
      <c r="J15" s="23">
        <v>430000</v>
      </c>
      <c r="K15" s="23">
        <v>47000</v>
      </c>
      <c r="L15" s="23">
        <v>343000</v>
      </c>
      <c r="M15" s="23">
        <v>8000</v>
      </c>
      <c r="N15" s="23">
        <v>0</v>
      </c>
      <c r="O15" s="23">
        <v>104000</v>
      </c>
      <c r="P15" s="23">
        <v>502000</v>
      </c>
      <c r="Q15" s="23">
        <v>70000</v>
      </c>
      <c r="R15" s="23">
        <v>411000</v>
      </c>
      <c r="S15" s="23">
        <v>9000</v>
      </c>
      <c r="T15" s="23">
        <v>0</v>
      </c>
      <c r="U15" s="23">
        <v>152000</v>
      </c>
      <c r="V15" s="23">
        <v>642000</v>
      </c>
      <c r="W15" s="50" t="s">
        <v>1</v>
      </c>
    </row>
    <row r="16" spans="1:23" ht="15">
      <c r="A16" s="2"/>
      <c r="B16" s="36" t="s">
        <v>701</v>
      </c>
      <c r="C16" s="12" t="s">
        <v>702</v>
      </c>
      <c r="D16" s="50" t="s">
        <v>29</v>
      </c>
      <c r="E16" s="23">
        <v>0</v>
      </c>
      <c r="F16" s="23">
        <v>-312000</v>
      </c>
      <c r="G16" s="23">
        <v>0</v>
      </c>
      <c r="H16" s="23">
        <v>0</v>
      </c>
      <c r="I16" s="23">
        <v>-5000</v>
      </c>
      <c r="J16" s="23">
        <v>-317000</v>
      </c>
      <c r="K16" s="23">
        <v>0</v>
      </c>
      <c r="L16" s="23">
        <v>-220000</v>
      </c>
      <c r="M16" s="23">
        <v>0</v>
      </c>
      <c r="N16" s="23">
        <v>0</v>
      </c>
      <c r="O16" s="23">
        <v>-5000</v>
      </c>
      <c r="P16" s="23">
        <v>-225000</v>
      </c>
      <c r="Q16" s="23">
        <v>0</v>
      </c>
      <c r="R16" s="23">
        <v>-259000</v>
      </c>
      <c r="S16" s="23">
        <v>0</v>
      </c>
      <c r="T16" s="23">
        <v>0</v>
      </c>
      <c r="U16" s="23">
        <v>-4000</v>
      </c>
      <c r="V16" s="23">
        <v>-263000</v>
      </c>
      <c r="W16" s="50" t="s">
        <v>29</v>
      </c>
    </row>
    <row r="17" spans="1:23" ht="15">
      <c r="A17" s="2"/>
      <c r="B17" s="36"/>
      <c r="C17" s="12" t="s">
        <v>703</v>
      </c>
      <c r="D17" s="50" t="s">
        <v>41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50" t="s">
        <v>41</v>
      </c>
    </row>
    <row r="18" spans="1:23" ht="15">
      <c r="A18" s="2"/>
      <c r="B18" s="36" t="s">
        <v>704</v>
      </c>
      <c r="C18" s="36"/>
      <c r="D18" s="50" t="s">
        <v>45</v>
      </c>
      <c r="E18" s="23">
        <v>31000</v>
      </c>
      <c r="F18" s="23">
        <v>20000</v>
      </c>
      <c r="G18" s="23">
        <v>8000</v>
      </c>
      <c r="H18" s="23">
        <v>0</v>
      </c>
      <c r="I18" s="23">
        <v>54000</v>
      </c>
      <c r="J18" s="23">
        <v>113000</v>
      </c>
      <c r="K18" s="23">
        <v>47000</v>
      </c>
      <c r="L18" s="23">
        <v>123000</v>
      </c>
      <c r="M18" s="23">
        <v>8000</v>
      </c>
      <c r="N18" s="23">
        <v>0</v>
      </c>
      <c r="O18" s="23">
        <v>99000</v>
      </c>
      <c r="P18" s="23">
        <v>277000</v>
      </c>
      <c r="Q18" s="23">
        <v>70000</v>
      </c>
      <c r="R18" s="23">
        <v>152000</v>
      </c>
      <c r="S18" s="23">
        <v>9000</v>
      </c>
      <c r="T18" s="23">
        <v>0</v>
      </c>
      <c r="U18" s="23">
        <v>148000</v>
      </c>
      <c r="V18" s="23">
        <v>379000</v>
      </c>
      <c r="W18" s="50" t="s">
        <v>45</v>
      </c>
    </row>
    <row r="19" spans="1:23" ht="15">
      <c r="A19" s="2"/>
      <c r="B19" s="36" t="s">
        <v>705</v>
      </c>
      <c r="C19" s="36"/>
      <c r="D19" s="50" t="s">
        <v>48</v>
      </c>
      <c r="E19" s="23">
        <v>23000</v>
      </c>
      <c r="F19" s="23">
        <v>297000</v>
      </c>
      <c r="G19" s="23">
        <v>18000</v>
      </c>
      <c r="H19" s="23">
        <v>0</v>
      </c>
      <c r="I19" s="23">
        <v>88000</v>
      </c>
      <c r="J19" s="23">
        <v>426000</v>
      </c>
      <c r="K19" s="23">
        <v>26000</v>
      </c>
      <c r="L19" s="23">
        <v>259000</v>
      </c>
      <c r="M19" s="23">
        <v>14000</v>
      </c>
      <c r="N19" s="23">
        <v>0</v>
      </c>
      <c r="O19" s="23">
        <v>86000</v>
      </c>
      <c r="P19" s="23">
        <v>385000</v>
      </c>
      <c r="Q19" s="23">
        <v>24000</v>
      </c>
      <c r="R19" s="23">
        <v>289000</v>
      </c>
      <c r="S19" s="23">
        <v>18000</v>
      </c>
      <c r="T19" s="23">
        <v>0</v>
      </c>
      <c r="U19" s="23">
        <v>78000</v>
      </c>
      <c r="V19" s="23">
        <v>409000</v>
      </c>
      <c r="W19" s="50" t="s">
        <v>48</v>
      </c>
    </row>
    <row r="20" spans="1:23" ht="15">
      <c r="A20" s="2"/>
      <c r="B20" s="36" t="s">
        <v>706</v>
      </c>
      <c r="C20" s="36"/>
      <c r="D20" s="50" t="s">
        <v>53</v>
      </c>
      <c r="E20" s="23">
        <v>0</v>
      </c>
      <c r="F20" s="23">
        <v>-169000</v>
      </c>
      <c r="G20" s="23">
        <v>0</v>
      </c>
      <c r="H20" s="23">
        <v>0</v>
      </c>
      <c r="I20" s="23">
        <v>-12000</v>
      </c>
      <c r="J20" s="23">
        <v>-181000</v>
      </c>
      <c r="K20" s="23">
        <v>0</v>
      </c>
      <c r="L20" s="23">
        <v>-118000</v>
      </c>
      <c r="M20" s="23">
        <v>0</v>
      </c>
      <c r="N20" s="23">
        <v>0</v>
      </c>
      <c r="O20" s="23">
        <v>-11000</v>
      </c>
      <c r="P20" s="23">
        <v>-129000</v>
      </c>
      <c r="Q20" s="23">
        <v>0</v>
      </c>
      <c r="R20" s="23">
        <v>-133000</v>
      </c>
      <c r="S20" s="23">
        <v>0</v>
      </c>
      <c r="T20" s="23">
        <v>0</v>
      </c>
      <c r="U20" s="23">
        <v>-8000</v>
      </c>
      <c r="V20" s="23">
        <v>-141000</v>
      </c>
      <c r="W20" s="50" t="s">
        <v>53</v>
      </c>
    </row>
    <row r="21" spans="1:23" ht="15">
      <c r="A21" s="2"/>
      <c r="B21" s="36" t="s">
        <v>707</v>
      </c>
      <c r="C21" s="36"/>
      <c r="D21" s="50" t="s">
        <v>58</v>
      </c>
      <c r="E21" s="23">
        <v>23000</v>
      </c>
      <c r="F21" s="23">
        <v>128000</v>
      </c>
      <c r="G21" s="23">
        <v>18000</v>
      </c>
      <c r="H21" s="23">
        <v>0</v>
      </c>
      <c r="I21" s="23">
        <v>76000</v>
      </c>
      <c r="J21" s="23">
        <v>245000</v>
      </c>
      <c r="K21" s="23">
        <v>26000</v>
      </c>
      <c r="L21" s="23">
        <v>141000</v>
      </c>
      <c r="M21" s="23">
        <v>14000</v>
      </c>
      <c r="N21" s="23">
        <v>0</v>
      </c>
      <c r="O21" s="23">
        <v>75000</v>
      </c>
      <c r="P21" s="23">
        <v>256000</v>
      </c>
      <c r="Q21" s="23">
        <v>24000</v>
      </c>
      <c r="R21" s="23">
        <v>156000</v>
      </c>
      <c r="S21" s="23">
        <v>18000</v>
      </c>
      <c r="T21" s="23">
        <v>0</v>
      </c>
      <c r="U21" s="23">
        <v>70000</v>
      </c>
      <c r="V21" s="23">
        <v>268000</v>
      </c>
      <c r="W21" s="50" t="s">
        <v>58</v>
      </c>
    </row>
    <row r="22" spans="1:23" ht="15">
      <c r="A22" s="2"/>
      <c r="B22" s="36" t="s">
        <v>708</v>
      </c>
      <c r="C22" s="36"/>
      <c r="D22" s="50" t="s">
        <v>59</v>
      </c>
      <c r="E22" s="23">
        <v>54000</v>
      </c>
      <c r="F22" s="23">
        <v>148000</v>
      </c>
      <c r="G22" s="23">
        <v>26000</v>
      </c>
      <c r="H22" s="23">
        <v>0</v>
      </c>
      <c r="I22" s="23">
        <v>130000</v>
      </c>
      <c r="J22" s="23">
        <v>358000</v>
      </c>
      <c r="K22" s="23">
        <v>73000</v>
      </c>
      <c r="L22" s="23">
        <v>264000</v>
      </c>
      <c r="M22" s="23">
        <v>22000</v>
      </c>
      <c r="N22" s="23">
        <v>0</v>
      </c>
      <c r="O22" s="23">
        <v>174000</v>
      </c>
      <c r="P22" s="23">
        <v>533000</v>
      </c>
      <c r="Q22" s="23">
        <v>94000</v>
      </c>
      <c r="R22" s="23">
        <v>308000</v>
      </c>
      <c r="S22" s="23">
        <v>27000</v>
      </c>
      <c r="T22" s="23">
        <v>0</v>
      </c>
      <c r="U22" s="23">
        <v>218000</v>
      </c>
      <c r="V22" s="23">
        <v>647000</v>
      </c>
      <c r="W22" s="50" t="s">
        <v>59</v>
      </c>
    </row>
    <row r="23" spans="1:23" ht="15">
      <c r="A23" s="2"/>
      <c r="B23" s="36" t="s">
        <v>709</v>
      </c>
      <c r="C23" s="36"/>
      <c r="D23" s="50" t="s">
        <v>87</v>
      </c>
      <c r="E23" s="23">
        <v>20000</v>
      </c>
      <c r="F23" s="23">
        <v>407000</v>
      </c>
      <c r="G23" s="23">
        <v>13000</v>
      </c>
      <c r="H23" s="23">
        <v>0</v>
      </c>
      <c r="I23" s="23">
        <v>52000</v>
      </c>
      <c r="J23" s="23">
        <v>492000</v>
      </c>
      <c r="K23" s="23">
        <v>24000</v>
      </c>
      <c r="L23" s="23">
        <v>263000</v>
      </c>
      <c r="M23" s="23">
        <v>42000</v>
      </c>
      <c r="N23" s="23">
        <v>0</v>
      </c>
      <c r="O23" s="23">
        <v>79000</v>
      </c>
      <c r="P23" s="23">
        <v>408000</v>
      </c>
      <c r="Q23" s="23">
        <v>49000</v>
      </c>
      <c r="R23" s="23">
        <v>315000</v>
      </c>
      <c r="S23" s="23">
        <v>14000</v>
      </c>
      <c r="T23" s="23">
        <v>0</v>
      </c>
      <c r="U23" s="23">
        <v>104000</v>
      </c>
      <c r="V23" s="23">
        <v>482000</v>
      </c>
      <c r="W23" s="50" t="s">
        <v>87</v>
      </c>
    </row>
    <row r="24" spans="1:23" ht="15">
      <c r="A24" s="2"/>
      <c r="B24" s="36" t="s">
        <v>710</v>
      </c>
      <c r="C24" s="36"/>
      <c r="D24" s="50" t="s">
        <v>2</v>
      </c>
      <c r="E24" s="23">
        <v>0</v>
      </c>
      <c r="F24" s="23">
        <v>-312000</v>
      </c>
      <c r="G24" s="23">
        <v>0</v>
      </c>
      <c r="H24" s="23">
        <v>0</v>
      </c>
      <c r="I24" s="23">
        <v>-5000</v>
      </c>
      <c r="J24" s="23">
        <v>-317000</v>
      </c>
      <c r="K24" s="23">
        <v>0</v>
      </c>
      <c r="L24" s="23">
        <v>-220000</v>
      </c>
      <c r="M24" s="23">
        <v>0</v>
      </c>
      <c r="N24" s="23">
        <v>0</v>
      </c>
      <c r="O24" s="23">
        <v>-5000</v>
      </c>
      <c r="P24" s="23">
        <v>-225000</v>
      </c>
      <c r="Q24" s="23">
        <v>0</v>
      </c>
      <c r="R24" s="23">
        <v>-259000</v>
      </c>
      <c r="S24" s="23">
        <v>0</v>
      </c>
      <c r="T24" s="23">
        <v>0</v>
      </c>
      <c r="U24" s="23">
        <v>-4000</v>
      </c>
      <c r="V24" s="23">
        <v>-263000</v>
      </c>
      <c r="W24" s="50" t="s">
        <v>2</v>
      </c>
    </row>
    <row r="25" spans="1:23" ht="15">
      <c r="A25" s="2"/>
      <c r="B25" s="36" t="s">
        <v>711</v>
      </c>
      <c r="C25" s="36"/>
      <c r="D25" s="50" t="s">
        <v>8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50" t="s">
        <v>8</v>
      </c>
    </row>
    <row r="26" spans="1:23" ht="15">
      <c r="A26" s="2"/>
      <c r="B26" s="34" t="s">
        <v>712</v>
      </c>
      <c r="C26" s="34"/>
      <c r="D26" s="51" t="s">
        <v>12</v>
      </c>
      <c r="E26" s="24">
        <v>20000</v>
      </c>
      <c r="F26" s="24">
        <v>95000</v>
      </c>
      <c r="G26" s="24">
        <v>13000</v>
      </c>
      <c r="H26" s="24">
        <v>0</v>
      </c>
      <c r="I26" s="24">
        <v>47000</v>
      </c>
      <c r="J26" s="24">
        <v>175000</v>
      </c>
      <c r="K26" s="24">
        <v>24000</v>
      </c>
      <c r="L26" s="24">
        <v>43000</v>
      </c>
      <c r="M26" s="24">
        <v>42000</v>
      </c>
      <c r="N26" s="24">
        <v>0</v>
      </c>
      <c r="O26" s="24">
        <v>74000</v>
      </c>
      <c r="P26" s="24">
        <v>183000</v>
      </c>
      <c r="Q26" s="24">
        <v>49000</v>
      </c>
      <c r="R26" s="24">
        <v>56000</v>
      </c>
      <c r="S26" s="24">
        <v>14000</v>
      </c>
      <c r="T26" s="24">
        <v>0</v>
      </c>
      <c r="U26" s="24">
        <v>100000</v>
      </c>
      <c r="V26" s="24">
        <v>219000</v>
      </c>
      <c r="W26" s="51" t="s">
        <v>12</v>
      </c>
    </row>
  </sheetData>
  <mergeCells count="18">
    <mergeCell ref="B21:C21"/>
    <mergeCell ref="B22:C22"/>
    <mergeCell ref="B23:C23"/>
    <mergeCell ref="B24:C24"/>
    <mergeCell ref="B25:C25"/>
    <mergeCell ref="B26:C26"/>
    <mergeCell ref="Q12:V12"/>
    <mergeCell ref="B15:C15"/>
    <mergeCell ref="B16:B17"/>
    <mergeCell ref="B18:C18"/>
    <mergeCell ref="B19:C19"/>
    <mergeCell ref="B20:C20"/>
    <mergeCell ref="A1:C1"/>
    <mergeCell ref="A2:C2"/>
    <mergeCell ref="D4:E4"/>
    <mergeCell ref="B10:L10"/>
    <mergeCell ref="E12:J12"/>
    <mergeCell ref="K12:P12"/>
  </mergeCells>
  <dataValidations count="1">
    <dataValidation type="list" allowBlank="1" showInputMessage="1" showErrorMessage="1" sqref="C8">
      <formula1>'[27]@lists'!#REF!</formula1>
    </dataValidation>
  </dataValidations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5015c10-a7c2-4fde-92ba-9cc5e42d1d68}">
  <sheetPr>
    <outlinePr summaryBelow="0" summaryRight="0"/>
  </sheetPr>
  <dimension ref="A1:AE52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11.1428571428571" customWidth="1"/>
    <col min="3" max="3" width="36.7142857142857" customWidth="1"/>
    <col min="4" max="4" width="8.28571428571429" customWidth="1"/>
    <col min="5" max="28" width="16.2857142857143" customWidth="1"/>
    <col min="29" max="29" width="17.2857142857143" customWidth="1"/>
    <col min="30" max="30" width="16.2857142857143" customWidth="1"/>
    <col min="31" max="31" width="8.28571428571429" customWidth="1"/>
  </cols>
  <sheetData>
    <row r="1" spans="1:31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5">
      <c r="A4" s="9"/>
      <c r="B4" s="13" t="s">
        <v>114</v>
      </c>
      <c r="C4" s="17" t="s">
        <v>19</v>
      </c>
      <c r="D4" s="28" t="str">
        <f>IF(C4&lt;&gt;"",VLOOKUP(C4,'[26]@Entities'!A2:B81,2,0),"")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15">
      <c r="A8" s="11"/>
      <c r="B8" s="11" t="s">
        <v>183</v>
      </c>
      <c r="C8" s="20" t="s">
        <v>686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14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18" customHeight="1">
      <c r="A10" s="2"/>
      <c r="B10" s="39" t="s">
        <v>687</v>
      </c>
      <c r="C10" s="27"/>
      <c r="D10" s="27"/>
      <c r="E10" s="27"/>
      <c r="F10" s="27"/>
      <c r="G10" s="27"/>
      <c r="H10" s="40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15.75">
      <c r="A11" s="2"/>
      <c r="B11" s="49" t="s">
        <v>686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15">
      <c r="A12" s="2"/>
      <c r="B12" s="2"/>
      <c r="C12" s="2"/>
      <c r="D12" s="2"/>
      <c r="E12" s="32" t="s">
        <v>215</v>
      </c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2"/>
      <c r="R12" s="32" t="s">
        <v>208</v>
      </c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2"/>
      <c r="AE12" s="2"/>
    </row>
    <row r="13" spans="1:31" ht="15">
      <c r="A13" s="2"/>
      <c r="B13" s="2"/>
      <c r="C13" s="2"/>
      <c r="D13" s="2"/>
      <c r="E13" s="32" t="s">
        <v>612</v>
      </c>
      <c r="F13" s="33"/>
      <c r="G13" s="33"/>
      <c r="H13" s="33"/>
      <c r="I13" s="33"/>
      <c r="J13" s="33"/>
      <c r="K13" s="33"/>
      <c r="L13" s="33"/>
      <c r="M13" s="33"/>
      <c r="N13" s="33"/>
      <c r="O13" s="32"/>
      <c r="P13" s="55" t="s">
        <v>623</v>
      </c>
      <c r="Q13" s="55" t="s">
        <v>196</v>
      </c>
      <c r="R13" s="32" t="s">
        <v>612</v>
      </c>
      <c r="S13" s="33"/>
      <c r="T13" s="33"/>
      <c r="U13" s="33"/>
      <c r="V13" s="33"/>
      <c r="W13" s="33"/>
      <c r="X13" s="33"/>
      <c r="Y13" s="33"/>
      <c r="Z13" s="33"/>
      <c r="AA13" s="33"/>
      <c r="AB13" s="32"/>
      <c r="AC13" s="55" t="s">
        <v>623</v>
      </c>
      <c r="AD13" s="55" t="s">
        <v>196</v>
      </c>
      <c r="AE13" s="2"/>
    </row>
    <row r="14" spans="1:31" ht="15">
      <c r="A14" s="2"/>
      <c r="B14" s="2"/>
      <c r="C14" s="2"/>
      <c r="D14" s="2"/>
      <c r="E14" s="32" t="s">
        <v>614</v>
      </c>
      <c r="F14" s="16"/>
      <c r="G14" s="16"/>
      <c r="H14" s="32" t="s">
        <v>615</v>
      </c>
      <c r="I14" s="32" t="s">
        <v>616</v>
      </c>
      <c r="J14" s="32" t="s">
        <v>617</v>
      </c>
      <c r="K14" s="32" t="s">
        <v>618</v>
      </c>
      <c r="L14" s="32" t="s">
        <v>619</v>
      </c>
      <c r="M14" s="32" t="s">
        <v>620</v>
      </c>
      <c r="N14" s="32" t="s">
        <v>621</v>
      </c>
      <c r="O14" s="32" t="s">
        <v>622</v>
      </c>
      <c r="P14" s="35"/>
      <c r="Q14" s="35"/>
      <c r="R14" s="32" t="s">
        <v>614</v>
      </c>
      <c r="S14" s="16"/>
      <c r="T14" s="16"/>
      <c r="U14" s="32" t="s">
        <v>615</v>
      </c>
      <c r="V14" s="32" t="s">
        <v>616</v>
      </c>
      <c r="W14" s="32" t="s">
        <v>617</v>
      </c>
      <c r="X14" s="32" t="s">
        <v>618</v>
      </c>
      <c r="Y14" s="32" t="s">
        <v>619</v>
      </c>
      <c r="Z14" s="32" t="s">
        <v>620</v>
      </c>
      <c r="AA14" s="32" t="s">
        <v>621</v>
      </c>
      <c r="AB14" s="32" t="s">
        <v>622</v>
      </c>
      <c r="AC14" s="35"/>
      <c r="AD14" s="35"/>
      <c r="AE14" s="2"/>
    </row>
    <row r="15" spans="1:31" ht="15">
      <c r="A15" s="2"/>
      <c r="B15" s="2"/>
      <c r="C15" s="2"/>
      <c r="D15" s="2"/>
      <c r="E15" s="32"/>
      <c r="F15" s="16" t="s">
        <v>624</v>
      </c>
      <c r="G15" s="16" t="s">
        <v>625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16" t="s">
        <v>624</v>
      </c>
      <c r="T15" s="16" t="s">
        <v>625</v>
      </c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2"/>
    </row>
    <row r="16" spans="1:31" ht="14.1" customHeight="1">
      <c r="A16" s="2"/>
      <c r="B16" s="2"/>
      <c r="C16" s="2"/>
      <c r="D16" s="2"/>
      <c r="E16" s="50" t="s">
        <v>1</v>
      </c>
      <c r="F16" s="50" t="s">
        <v>29</v>
      </c>
      <c r="G16" s="50" t="s">
        <v>41</v>
      </c>
      <c r="H16" s="50" t="s">
        <v>45</v>
      </c>
      <c r="I16" s="50" t="s">
        <v>48</v>
      </c>
      <c r="J16" s="50" t="s">
        <v>53</v>
      </c>
      <c r="K16" s="50" t="s">
        <v>58</v>
      </c>
      <c r="L16" s="50" t="s">
        <v>59</v>
      </c>
      <c r="M16" s="50" t="s">
        <v>87</v>
      </c>
      <c r="N16" s="50" t="s">
        <v>2</v>
      </c>
      <c r="O16" s="50" t="s">
        <v>8</v>
      </c>
      <c r="P16" s="50" t="s">
        <v>12</v>
      </c>
      <c r="Q16" s="50" t="s">
        <v>18</v>
      </c>
      <c r="R16" s="50" t="s">
        <v>1</v>
      </c>
      <c r="S16" s="50" t="s">
        <v>29</v>
      </c>
      <c r="T16" s="50" t="s">
        <v>41</v>
      </c>
      <c r="U16" s="50" t="s">
        <v>45</v>
      </c>
      <c r="V16" s="50" t="s">
        <v>48</v>
      </c>
      <c r="W16" s="50" t="s">
        <v>53</v>
      </c>
      <c r="X16" s="50" t="s">
        <v>58</v>
      </c>
      <c r="Y16" s="50" t="s">
        <v>59</v>
      </c>
      <c r="Z16" s="50" t="s">
        <v>87</v>
      </c>
      <c r="AA16" s="50" t="s">
        <v>2</v>
      </c>
      <c r="AB16" s="50" t="s">
        <v>8</v>
      </c>
      <c r="AC16" s="50" t="s">
        <v>12</v>
      </c>
      <c r="AD16" s="50" t="s">
        <v>18</v>
      </c>
      <c r="AE16" s="2"/>
    </row>
    <row r="17" spans="1:31" ht="15">
      <c r="A17" s="2"/>
      <c r="B17" s="36" t="s">
        <v>626</v>
      </c>
      <c r="C17" s="36"/>
      <c r="D17" s="50" t="s">
        <v>1</v>
      </c>
      <c r="E17" s="23">
        <v>174000</v>
      </c>
      <c r="F17" s="23">
        <v>77000</v>
      </c>
      <c r="G17" s="23">
        <v>1000</v>
      </c>
      <c r="H17" s="23">
        <v>0</v>
      </c>
      <c r="I17" s="23">
        <v>50000</v>
      </c>
      <c r="J17" s="23">
        <v>19000</v>
      </c>
      <c r="K17" s="23">
        <v>33000</v>
      </c>
      <c r="L17" s="23">
        <v>2000</v>
      </c>
      <c r="M17" s="23">
        <v>49000</v>
      </c>
      <c r="N17" s="23">
        <v>0</v>
      </c>
      <c r="O17" s="23">
        <v>327000</v>
      </c>
      <c r="P17" s="23">
        <v>0</v>
      </c>
      <c r="Q17" s="23">
        <v>327000</v>
      </c>
      <c r="R17" s="23">
        <v>155000</v>
      </c>
      <c r="S17" s="23">
        <v>58000</v>
      </c>
      <c r="T17" s="23">
        <v>1000</v>
      </c>
      <c r="U17" s="23">
        <v>0</v>
      </c>
      <c r="V17" s="23">
        <v>46000</v>
      </c>
      <c r="W17" s="23">
        <v>22000</v>
      </c>
      <c r="X17" s="23">
        <v>28000</v>
      </c>
      <c r="Y17" s="23">
        <v>1000</v>
      </c>
      <c r="Z17" s="23">
        <v>51000</v>
      </c>
      <c r="AA17" s="23">
        <v>0</v>
      </c>
      <c r="AB17" s="23">
        <v>303000</v>
      </c>
      <c r="AC17" s="23">
        <v>0</v>
      </c>
      <c r="AD17" s="23">
        <v>303000</v>
      </c>
      <c r="AE17" s="50" t="s">
        <v>1</v>
      </c>
    </row>
    <row r="18" spans="1:31" ht="15">
      <c r="A18" s="2"/>
      <c r="B18" s="36" t="s">
        <v>627</v>
      </c>
      <c r="C18" s="36"/>
      <c r="D18" s="50" t="s">
        <v>29</v>
      </c>
      <c r="E18" s="23">
        <v>21000</v>
      </c>
      <c r="F18" s="23">
        <v>1000</v>
      </c>
      <c r="G18" s="23">
        <v>0</v>
      </c>
      <c r="H18" s="23">
        <v>9000</v>
      </c>
      <c r="I18" s="23">
        <v>5000</v>
      </c>
      <c r="J18" s="23">
        <v>5000</v>
      </c>
      <c r="K18" s="23">
        <v>10000</v>
      </c>
      <c r="L18" s="23">
        <v>4000</v>
      </c>
      <c r="M18" s="23">
        <v>59000</v>
      </c>
      <c r="N18" s="23">
        <v>0</v>
      </c>
      <c r="O18" s="23">
        <v>113000</v>
      </c>
      <c r="P18" s="23">
        <v>0</v>
      </c>
      <c r="Q18" s="23">
        <v>113000</v>
      </c>
      <c r="R18" s="23">
        <v>10000</v>
      </c>
      <c r="S18" s="23">
        <v>2000</v>
      </c>
      <c r="T18" s="23">
        <v>0</v>
      </c>
      <c r="U18" s="23">
        <v>5000</v>
      </c>
      <c r="V18" s="23">
        <v>3000</v>
      </c>
      <c r="W18" s="23">
        <v>2000</v>
      </c>
      <c r="X18" s="23">
        <v>9000</v>
      </c>
      <c r="Y18" s="23">
        <v>2000</v>
      </c>
      <c r="Z18" s="23">
        <v>59000</v>
      </c>
      <c r="AA18" s="23">
        <v>0</v>
      </c>
      <c r="AB18" s="23">
        <v>90000</v>
      </c>
      <c r="AC18" s="23">
        <v>0</v>
      </c>
      <c r="AD18" s="23">
        <v>90000</v>
      </c>
      <c r="AE18" s="50" t="s">
        <v>29</v>
      </c>
    </row>
    <row r="19" spans="1:31" ht="15">
      <c r="A19" s="2"/>
      <c r="B19" s="34" t="s">
        <v>628</v>
      </c>
      <c r="C19" s="12" t="s">
        <v>629</v>
      </c>
      <c r="D19" s="50" t="s">
        <v>41</v>
      </c>
      <c r="E19" s="23">
        <v>153000</v>
      </c>
      <c r="F19" s="23">
        <v>76000</v>
      </c>
      <c r="G19" s="23">
        <v>1000</v>
      </c>
      <c r="H19" s="23">
        <v>-9000</v>
      </c>
      <c r="I19" s="23">
        <v>45000</v>
      </c>
      <c r="J19" s="23">
        <v>14000</v>
      </c>
      <c r="K19" s="23">
        <v>23000</v>
      </c>
      <c r="L19" s="23">
        <v>-2000</v>
      </c>
      <c r="M19" s="23">
        <v>-10000</v>
      </c>
      <c r="N19" s="23">
        <v>0</v>
      </c>
      <c r="O19" s="23">
        <v>214000</v>
      </c>
      <c r="P19" s="23">
        <v>0</v>
      </c>
      <c r="Q19" s="23">
        <v>214000</v>
      </c>
      <c r="R19" s="23">
        <v>145000</v>
      </c>
      <c r="S19" s="23">
        <v>56000</v>
      </c>
      <c r="T19" s="23">
        <v>1000</v>
      </c>
      <c r="U19" s="23">
        <v>-5000</v>
      </c>
      <c r="V19" s="23">
        <v>43000</v>
      </c>
      <c r="W19" s="23">
        <v>20000</v>
      </c>
      <c r="X19" s="23">
        <v>19000</v>
      </c>
      <c r="Y19" s="23">
        <v>-1000</v>
      </c>
      <c r="Z19" s="23">
        <v>-8000</v>
      </c>
      <c r="AA19" s="23">
        <v>0</v>
      </c>
      <c r="AB19" s="23">
        <v>213000</v>
      </c>
      <c r="AC19" s="23">
        <v>0</v>
      </c>
      <c r="AD19" s="23">
        <v>213000</v>
      </c>
      <c r="AE19" s="50" t="s">
        <v>41</v>
      </c>
    </row>
    <row r="20" spans="1:31" ht="15">
      <c r="A20" s="2"/>
      <c r="B20" s="35"/>
      <c r="C20" s="12" t="s">
        <v>630</v>
      </c>
      <c r="D20" s="50" t="s">
        <v>45</v>
      </c>
      <c r="E20" s="23">
        <v>-64000</v>
      </c>
      <c r="F20" s="23">
        <v>-53000</v>
      </c>
      <c r="G20" s="23">
        <v>0</v>
      </c>
      <c r="H20" s="23">
        <v>16000</v>
      </c>
      <c r="I20" s="23">
        <v>-3000</v>
      </c>
      <c r="J20" s="23">
        <v>0</v>
      </c>
      <c r="K20" s="23">
        <v>0</v>
      </c>
      <c r="L20" s="23">
        <v>6000</v>
      </c>
      <c r="M20" s="23">
        <v>45000</v>
      </c>
      <c r="N20" s="23">
        <v>0</v>
      </c>
      <c r="O20" s="23">
        <v>0</v>
      </c>
      <c r="P20" s="23">
        <v>0</v>
      </c>
      <c r="Q20" s="23">
        <v>0</v>
      </c>
      <c r="R20" s="23">
        <v>-61000</v>
      </c>
      <c r="S20" s="23">
        <v>-35000</v>
      </c>
      <c r="T20" s="23">
        <v>0</v>
      </c>
      <c r="U20" s="23">
        <v>13000</v>
      </c>
      <c r="V20" s="23">
        <v>-4000</v>
      </c>
      <c r="W20" s="23">
        <v>-2000</v>
      </c>
      <c r="X20" s="23">
        <v>2000</v>
      </c>
      <c r="Y20" s="23">
        <v>7000</v>
      </c>
      <c r="Z20" s="23">
        <v>45000</v>
      </c>
      <c r="AA20" s="23">
        <v>0</v>
      </c>
      <c r="AB20" s="23">
        <v>0</v>
      </c>
      <c r="AC20" s="23">
        <v>0</v>
      </c>
      <c r="AD20" s="23">
        <v>0</v>
      </c>
      <c r="AE20" s="50" t="s">
        <v>45</v>
      </c>
    </row>
    <row r="21" spans="1:31" ht="15">
      <c r="A21" s="2"/>
      <c r="B21" s="36"/>
      <c r="C21" s="12" t="s">
        <v>631</v>
      </c>
      <c r="D21" s="50" t="s">
        <v>48</v>
      </c>
      <c r="E21" s="23">
        <v>89000</v>
      </c>
      <c r="F21" s="23">
        <v>23000</v>
      </c>
      <c r="G21" s="23">
        <v>1000</v>
      </c>
      <c r="H21" s="23">
        <v>7000</v>
      </c>
      <c r="I21" s="23">
        <v>42000</v>
      </c>
      <c r="J21" s="23">
        <v>14000</v>
      </c>
      <c r="K21" s="23">
        <v>23000</v>
      </c>
      <c r="L21" s="23">
        <v>4000</v>
      </c>
      <c r="M21" s="23">
        <v>35000</v>
      </c>
      <c r="N21" s="23">
        <v>0</v>
      </c>
      <c r="O21" s="23">
        <v>214000</v>
      </c>
      <c r="P21" s="23">
        <v>0</v>
      </c>
      <c r="Q21" s="23">
        <v>214000</v>
      </c>
      <c r="R21" s="23">
        <v>84000</v>
      </c>
      <c r="S21" s="23">
        <v>21000</v>
      </c>
      <c r="T21" s="23">
        <v>1000</v>
      </c>
      <c r="U21" s="23">
        <v>8000</v>
      </c>
      <c r="V21" s="23">
        <v>39000</v>
      </c>
      <c r="W21" s="23">
        <v>18000</v>
      </c>
      <c r="X21" s="23">
        <v>21000</v>
      </c>
      <c r="Y21" s="23">
        <v>6000</v>
      </c>
      <c r="Z21" s="23">
        <v>37000</v>
      </c>
      <c r="AA21" s="23">
        <v>0</v>
      </c>
      <c r="AB21" s="23">
        <v>213000</v>
      </c>
      <c r="AC21" s="23">
        <v>0</v>
      </c>
      <c r="AD21" s="23">
        <v>213000</v>
      </c>
      <c r="AE21" s="50" t="s">
        <v>48</v>
      </c>
    </row>
    <row r="22" spans="1:31" ht="15">
      <c r="A22" s="2"/>
      <c r="B22" s="34" t="s">
        <v>632</v>
      </c>
      <c r="C22" s="12" t="s">
        <v>629</v>
      </c>
      <c r="D22" s="50" t="s">
        <v>53</v>
      </c>
      <c r="E22" s="23">
        <v>22000</v>
      </c>
      <c r="F22" s="23">
        <v>2000</v>
      </c>
      <c r="G22" s="23">
        <v>3000</v>
      </c>
      <c r="H22" s="23">
        <v>4000</v>
      </c>
      <c r="I22" s="23">
        <v>19000</v>
      </c>
      <c r="J22" s="23">
        <v>6000</v>
      </c>
      <c r="K22" s="23">
        <v>7000</v>
      </c>
      <c r="L22" s="23">
        <v>3000</v>
      </c>
      <c r="M22" s="23">
        <v>11000</v>
      </c>
      <c r="N22" s="23">
        <v>0</v>
      </c>
      <c r="O22" s="23">
        <v>72000</v>
      </c>
      <c r="P22" s="23">
        <v>0</v>
      </c>
      <c r="Q22" s="23">
        <v>72000</v>
      </c>
      <c r="R22" s="23">
        <v>27000</v>
      </c>
      <c r="S22" s="23">
        <v>2000</v>
      </c>
      <c r="T22" s="23">
        <v>4000</v>
      </c>
      <c r="U22" s="23">
        <v>3000</v>
      </c>
      <c r="V22" s="23">
        <v>22000</v>
      </c>
      <c r="W22" s="23">
        <v>10000</v>
      </c>
      <c r="X22" s="23">
        <v>7000</v>
      </c>
      <c r="Y22" s="23">
        <v>3000</v>
      </c>
      <c r="Z22" s="23">
        <v>11000</v>
      </c>
      <c r="AA22" s="23">
        <v>0</v>
      </c>
      <c r="AB22" s="23">
        <v>83000</v>
      </c>
      <c r="AC22" s="23">
        <v>0</v>
      </c>
      <c r="AD22" s="23">
        <v>83000</v>
      </c>
      <c r="AE22" s="50" t="s">
        <v>53</v>
      </c>
    </row>
    <row r="23" spans="1:31" ht="15">
      <c r="A23" s="2"/>
      <c r="B23" s="35"/>
      <c r="C23" s="12" t="s">
        <v>630</v>
      </c>
      <c r="D23" s="50" t="s">
        <v>58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50" t="s">
        <v>58</v>
      </c>
    </row>
    <row r="24" spans="1:31" ht="15">
      <c r="A24" s="2"/>
      <c r="B24" s="36"/>
      <c r="C24" s="12" t="s">
        <v>633</v>
      </c>
      <c r="D24" s="50" t="s">
        <v>59</v>
      </c>
      <c r="E24" s="23">
        <v>22000</v>
      </c>
      <c r="F24" s="23">
        <v>2000</v>
      </c>
      <c r="G24" s="23">
        <v>3000</v>
      </c>
      <c r="H24" s="23">
        <v>4000</v>
      </c>
      <c r="I24" s="23">
        <v>19000</v>
      </c>
      <c r="J24" s="23">
        <v>6000</v>
      </c>
      <c r="K24" s="23">
        <v>7000</v>
      </c>
      <c r="L24" s="23">
        <v>3000</v>
      </c>
      <c r="M24" s="23">
        <v>11000</v>
      </c>
      <c r="N24" s="23">
        <v>0</v>
      </c>
      <c r="O24" s="23">
        <v>72000</v>
      </c>
      <c r="P24" s="23">
        <v>0</v>
      </c>
      <c r="Q24" s="23">
        <v>72000</v>
      </c>
      <c r="R24" s="23">
        <v>27000</v>
      </c>
      <c r="S24" s="23">
        <v>2000</v>
      </c>
      <c r="T24" s="23">
        <v>4000</v>
      </c>
      <c r="U24" s="23">
        <v>3000</v>
      </c>
      <c r="V24" s="23">
        <v>22000</v>
      </c>
      <c r="W24" s="23">
        <v>10000</v>
      </c>
      <c r="X24" s="23">
        <v>7000</v>
      </c>
      <c r="Y24" s="23">
        <v>3000</v>
      </c>
      <c r="Z24" s="23">
        <v>11000</v>
      </c>
      <c r="AA24" s="23">
        <v>0</v>
      </c>
      <c r="AB24" s="23">
        <v>83000</v>
      </c>
      <c r="AC24" s="23">
        <v>0</v>
      </c>
      <c r="AD24" s="23">
        <v>83000</v>
      </c>
      <c r="AE24" s="50" t="s">
        <v>59</v>
      </c>
    </row>
    <row r="25" spans="1:31" ht="15">
      <c r="A25" s="2"/>
      <c r="B25" s="36" t="s">
        <v>634</v>
      </c>
      <c r="C25" s="36"/>
      <c r="D25" s="50" t="s">
        <v>87</v>
      </c>
      <c r="E25" s="23">
        <v>111000</v>
      </c>
      <c r="F25" s="23">
        <v>25000</v>
      </c>
      <c r="G25" s="23">
        <v>4000</v>
      </c>
      <c r="H25" s="23">
        <v>11000</v>
      </c>
      <c r="I25" s="23">
        <v>61000</v>
      </c>
      <c r="J25" s="23">
        <v>20000</v>
      </c>
      <c r="K25" s="23">
        <v>30000</v>
      </c>
      <c r="L25" s="23">
        <v>7000</v>
      </c>
      <c r="M25" s="23">
        <v>46000</v>
      </c>
      <c r="N25" s="23">
        <v>0</v>
      </c>
      <c r="O25" s="23">
        <v>286000</v>
      </c>
      <c r="P25" s="23">
        <v>0</v>
      </c>
      <c r="Q25" s="23">
        <v>286000</v>
      </c>
      <c r="R25" s="23">
        <v>111000</v>
      </c>
      <c r="S25" s="23">
        <v>23000</v>
      </c>
      <c r="T25" s="23">
        <v>5000</v>
      </c>
      <c r="U25" s="23">
        <v>11000</v>
      </c>
      <c r="V25" s="23">
        <v>61000</v>
      </c>
      <c r="W25" s="23">
        <v>28000</v>
      </c>
      <c r="X25" s="23">
        <v>28000</v>
      </c>
      <c r="Y25" s="23">
        <v>9000</v>
      </c>
      <c r="Z25" s="23">
        <v>48000</v>
      </c>
      <c r="AA25" s="23">
        <v>0</v>
      </c>
      <c r="AB25" s="23">
        <v>296000</v>
      </c>
      <c r="AC25" s="23">
        <v>0</v>
      </c>
      <c r="AD25" s="23">
        <v>296000</v>
      </c>
      <c r="AE25" s="50" t="s">
        <v>87</v>
      </c>
    </row>
    <row r="26" spans="1:31" ht="15">
      <c r="A26" s="2"/>
      <c r="B26" s="36" t="s">
        <v>161</v>
      </c>
      <c r="C26" s="36"/>
      <c r="D26" s="50" t="s">
        <v>2</v>
      </c>
      <c r="E26" s="23">
        <v>11000</v>
      </c>
      <c r="F26" s="23">
        <v>-2000</v>
      </c>
      <c r="G26" s="23">
        <v>0</v>
      </c>
      <c r="H26" s="23">
        <v>0</v>
      </c>
      <c r="I26" s="23">
        <v>1000</v>
      </c>
      <c r="J26" s="23">
        <v>-2000</v>
      </c>
      <c r="K26" s="23">
        <v>0</v>
      </c>
      <c r="L26" s="23">
        <v>0</v>
      </c>
      <c r="M26" s="23">
        <v>0</v>
      </c>
      <c r="N26" s="23">
        <v>0</v>
      </c>
      <c r="O26" s="23">
        <v>10000</v>
      </c>
      <c r="P26" s="23">
        <v>0</v>
      </c>
      <c r="Q26" s="23">
        <v>10000</v>
      </c>
      <c r="R26" s="23">
        <v>18000</v>
      </c>
      <c r="S26" s="23">
        <v>2000</v>
      </c>
      <c r="T26" s="23">
        <v>0</v>
      </c>
      <c r="U26" s="23">
        <v>0</v>
      </c>
      <c r="V26" s="23">
        <v>-2000</v>
      </c>
      <c r="W26" s="23">
        <v>0</v>
      </c>
      <c r="X26" s="23">
        <v>9000</v>
      </c>
      <c r="Y26" s="23">
        <v>0</v>
      </c>
      <c r="Z26" s="23">
        <v>0</v>
      </c>
      <c r="AA26" s="23">
        <v>0</v>
      </c>
      <c r="AB26" s="23">
        <v>25000</v>
      </c>
      <c r="AC26" s="23">
        <v>0</v>
      </c>
      <c r="AD26" s="23">
        <v>25000</v>
      </c>
      <c r="AE26" s="50" t="s">
        <v>2</v>
      </c>
    </row>
    <row r="27" spans="1:31" ht="15">
      <c r="A27" s="2"/>
      <c r="B27" s="34" t="s">
        <v>635</v>
      </c>
      <c r="C27" s="12" t="s">
        <v>636</v>
      </c>
      <c r="D27" s="50" t="s">
        <v>8</v>
      </c>
      <c r="E27" s="23">
        <v>98000</v>
      </c>
      <c r="F27" s="23">
        <v>27000</v>
      </c>
      <c r="G27" s="23">
        <v>2000</v>
      </c>
      <c r="H27" s="23">
        <v>2000</v>
      </c>
      <c r="I27" s="23">
        <v>33000</v>
      </c>
      <c r="J27" s="23">
        <v>17000</v>
      </c>
      <c r="K27" s="23">
        <v>32000</v>
      </c>
      <c r="L27" s="23">
        <v>3000</v>
      </c>
      <c r="M27" s="23">
        <v>28000</v>
      </c>
      <c r="N27" s="23">
        <v>0</v>
      </c>
      <c r="O27" s="23">
        <v>213000</v>
      </c>
      <c r="P27" s="23">
        <v>0</v>
      </c>
      <c r="Q27" s="23">
        <v>213000</v>
      </c>
      <c r="R27" s="23">
        <v>103000</v>
      </c>
      <c r="S27" s="23">
        <v>26000</v>
      </c>
      <c r="T27" s="23">
        <v>2000</v>
      </c>
      <c r="U27" s="23">
        <v>3000</v>
      </c>
      <c r="V27" s="23">
        <v>31000</v>
      </c>
      <c r="W27" s="23">
        <v>20000</v>
      </c>
      <c r="X27" s="23">
        <v>34000</v>
      </c>
      <c r="Y27" s="23">
        <v>3000</v>
      </c>
      <c r="Z27" s="23">
        <v>24000</v>
      </c>
      <c r="AA27" s="23">
        <v>0</v>
      </c>
      <c r="AB27" s="23">
        <v>218000</v>
      </c>
      <c r="AC27" s="23">
        <v>0</v>
      </c>
      <c r="AD27" s="23">
        <v>218000</v>
      </c>
      <c r="AE27" s="50" t="s">
        <v>8</v>
      </c>
    </row>
    <row r="28" spans="1:31" ht="15">
      <c r="A28" s="2"/>
      <c r="B28" s="35"/>
      <c r="C28" s="12" t="s">
        <v>630</v>
      </c>
      <c r="D28" s="50" t="s">
        <v>12</v>
      </c>
      <c r="E28" s="23">
        <v>1000</v>
      </c>
      <c r="F28" s="23">
        <v>0</v>
      </c>
      <c r="G28" s="23">
        <v>0</v>
      </c>
      <c r="H28" s="23">
        <v>1000</v>
      </c>
      <c r="I28" s="23">
        <v>0</v>
      </c>
      <c r="J28" s="23">
        <v>0</v>
      </c>
      <c r="K28" s="23">
        <v>0</v>
      </c>
      <c r="L28" s="23">
        <v>0</v>
      </c>
      <c r="M28" s="23">
        <v>-2000</v>
      </c>
      <c r="N28" s="23">
        <v>0</v>
      </c>
      <c r="O28" s="23">
        <v>0</v>
      </c>
      <c r="P28" s="23">
        <v>0</v>
      </c>
      <c r="Q28" s="23">
        <v>0</v>
      </c>
      <c r="R28" s="23">
        <v>1000</v>
      </c>
      <c r="S28" s="23">
        <v>0</v>
      </c>
      <c r="T28" s="23">
        <v>0</v>
      </c>
      <c r="U28" s="23">
        <v>0</v>
      </c>
      <c r="V28" s="23">
        <v>1000</v>
      </c>
      <c r="W28" s="23">
        <v>1000</v>
      </c>
      <c r="X28" s="23">
        <v>0</v>
      </c>
      <c r="Y28" s="23">
        <v>0</v>
      </c>
      <c r="Z28" s="23">
        <v>-3000</v>
      </c>
      <c r="AA28" s="23">
        <v>0</v>
      </c>
      <c r="AB28" s="23">
        <v>0</v>
      </c>
      <c r="AC28" s="23">
        <v>0</v>
      </c>
      <c r="AD28" s="23">
        <v>0</v>
      </c>
      <c r="AE28" s="50" t="s">
        <v>12</v>
      </c>
    </row>
    <row r="29" spans="1:31" ht="15">
      <c r="A29" s="2"/>
      <c r="B29" s="36"/>
      <c r="C29" s="12" t="s">
        <v>637</v>
      </c>
      <c r="D29" s="50" t="s">
        <v>18</v>
      </c>
      <c r="E29" s="23">
        <v>99000</v>
      </c>
      <c r="F29" s="23">
        <v>27000</v>
      </c>
      <c r="G29" s="23">
        <v>2000</v>
      </c>
      <c r="H29" s="23">
        <v>3000</v>
      </c>
      <c r="I29" s="23">
        <v>33000</v>
      </c>
      <c r="J29" s="23">
        <v>17000</v>
      </c>
      <c r="K29" s="23">
        <v>32000</v>
      </c>
      <c r="L29" s="23">
        <v>3000</v>
      </c>
      <c r="M29" s="23">
        <v>26000</v>
      </c>
      <c r="N29" s="23">
        <v>0</v>
      </c>
      <c r="O29" s="23">
        <v>213000</v>
      </c>
      <c r="P29" s="23">
        <v>0</v>
      </c>
      <c r="Q29" s="23">
        <v>213000</v>
      </c>
      <c r="R29" s="23">
        <v>104000</v>
      </c>
      <c r="S29" s="23">
        <v>26000</v>
      </c>
      <c r="T29" s="23">
        <v>2000</v>
      </c>
      <c r="U29" s="23">
        <v>3000</v>
      </c>
      <c r="V29" s="23">
        <v>32000</v>
      </c>
      <c r="W29" s="23">
        <v>21000</v>
      </c>
      <c r="X29" s="23">
        <v>34000</v>
      </c>
      <c r="Y29" s="23">
        <v>3000</v>
      </c>
      <c r="Z29" s="23">
        <v>21000</v>
      </c>
      <c r="AA29" s="23">
        <v>0</v>
      </c>
      <c r="AB29" s="23">
        <v>218000</v>
      </c>
      <c r="AC29" s="23">
        <v>0</v>
      </c>
      <c r="AD29" s="23">
        <v>218000</v>
      </c>
      <c r="AE29" s="50" t="s">
        <v>18</v>
      </c>
    </row>
    <row r="30" spans="1:31" ht="15">
      <c r="A30" s="2"/>
      <c r="B30" s="36" t="s">
        <v>638</v>
      </c>
      <c r="C30" s="36"/>
      <c r="D30" s="50" t="s">
        <v>21</v>
      </c>
      <c r="E30" s="23">
        <v>1000</v>
      </c>
      <c r="F30" s="23">
        <v>0</v>
      </c>
      <c r="G30" s="23">
        <v>2000</v>
      </c>
      <c r="H30" s="23">
        <v>8000</v>
      </c>
      <c r="I30" s="23">
        <v>27000</v>
      </c>
      <c r="J30" s="23">
        <v>5000</v>
      </c>
      <c r="K30" s="23">
        <v>-2000</v>
      </c>
      <c r="L30" s="23">
        <v>4000</v>
      </c>
      <c r="M30" s="23">
        <v>20000</v>
      </c>
      <c r="N30" s="23">
        <v>0</v>
      </c>
      <c r="O30" s="23">
        <v>63000</v>
      </c>
      <c r="P30" s="23">
        <v>0</v>
      </c>
      <c r="Q30" s="23">
        <v>63000</v>
      </c>
      <c r="R30" s="23">
        <v>-11000</v>
      </c>
      <c r="S30" s="23">
        <v>-5000</v>
      </c>
      <c r="T30" s="23">
        <v>3000</v>
      </c>
      <c r="U30" s="23">
        <v>8000</v>
      </c>
      <c r="V30" s="23">
        <v>31000</v>
      </c>
      <c r="W30" s="23">
        <v>7000</v>
      </c>
      <c r="X30" s="23">
        <v>-15000</v>
      </c>
      <c r="Y30" s="23">
        <v>6000</v>
      </c>
      <c r="Z30" s="23">
        <v>27000</v>
      </c>
      <c r="AA30" s="23">
        <v>0</v>
      </c>
      <c r="AB30" s="23">
        <v>53000</v>
      </c>
      <c r="AC30" s="23">
        <v>0</v>
      </c>
      <c r="AD30" s="23">
        <v>53000</v>
      </c>
      <c r="AE30" s="50" t="s">
        <v>21</v>
      </c>
    </row>
    <row r="31" spans="1:31" ht="15">
      <c r="A31" s="2"/>
      <c r="B31" s="36" t="s">
        <v>639</v>
      </c>
      <c r="C31" s="36"/>
      <c r="D31" s="50" t="s">
        <v>23</v>
      </c>
      <c r="E31" s="23">
        <v>0</v>
      </c>
      <c r="F31" s="23">
        <v>-1000</v>
      </c>
      <c r="G31" s="23">
        <v>1000</v>
      </c>
      <c r="H31" s="23">
        <v>3000</v>
      </c>
      <c r="I31" s="23">
        <v>10000</v>
      </c>
      <c r="J31" s="23">
        <v>2000</v>
      </c>
      <c r="K31" s="23">
        <v>-1000</v>
      </c>
      <c r="L31" s="23">
        <v>2000</v>
      </c>
      <c r="M31" s="23">
        <v>6000</v>
      </c>
      <c r="N31" s="23">
        <v>0</v>
      </c>
      <c r="O31" s="23">
        <v>22000</v>
      </c>
      <c r="P31" s="23">
        <v>0</v>
      </c>
      <c r="Q31" s="23">
        <v>22000</v>
      </c>
      <c r="R31" s="23">
        <v>-5000</v>
      </c>
      <c r="S31" s="23">
        <v>-1000</v>
      </c>
      <c r="T31" s="23">
        <v>1000</v>
      </c>
      <c r="U31" s="23">
        <v>3000</v>
      </c>
      <c r="V31" s="23">
        <v>11000</v>
      </c>
      <c r="W31" s="23">
        <v>2000</v>
      </c>
      <c r="X31" s="23">
        <v>-4000</v>
      </c>
      <c r="Y31" s="23">
        <v>2000</v>
      </c>
      <c r="Z31" s="23">
        <v>9000</v>
      </c>
      <c r="AA31" s="23">
        <v>0</v>
      </c>
      <c r="AB31" s="23">
        <v>18000</v>
      </c>
      <c r="AC31" s="23">
        <v>0</v>
      </c>
      <c r="AD31" s="23">
        <v>18000</v>
      </c>
      <c r="AE31" s="50" t="s">
        <v>23</v>
      </c>
    </row>
    <row r="32" spans="1:31" ht="15">
      <c r="A32" s="2"/>
      <c r="B32" s="36" t="s">
        <v>640</v>
      </c>
      <c r="C32" s="36"/>
      <c r="D32" s="50" t="s">
        <v>24</v>
      </c>
      <c r="E32" s="23">
        <v>1000</v>
      </c>
      <c r="F32" s="23">
        <v>1000</v>
      </c>
      <c r="G32" s="23">
        <v>1000</v>
      </c>
      <c r="H32" s="23">
        <v>5000</v>
      </c>
      <c r="I32" s="23">
        <v>17000</v>
      </c>
      <c r="J32" s="23">
        <v>3000</v>
      </c>
      <c r="K32" s="23">
        <v>-1000</v>
      </c>
      <c r="L32" s="23">
        <v>2000</v>
      </c>
      <c r="M32" s="23">
        <v>14000</v>
      </c>
      <c r="N32" s="23">
        <v>0</v>
      </c>
      <c r="O32" s="23">
        <v>41000</v>
      </c>
      <c r="P32" s="23">
        <v>0</v>
      </c>
      <c r="Q32" s="23">
        <v>41000</v>
      </c>
      <c r="R32" s="23">
        <v>-6000</v>
      </c>
      <c r="S32" s="23">
        <v>-4000</v>
      </c>
      <c r="T32" s="23">
        <v>2000</v>
      </c>
      <c r="U32" s="23">
        <v>5000</v>
      </c>
      <c r="V32" s="23">
        <v>20000</v>
      </c>
      <c r="W32" s="23">
        <v>5000</v>
      </c>
      <c r="X32" s="23">
        <v>-11000</v>
      </c>
      <c r="Y32" s="23">
        <v>4000</v>
      </c>
      <c r="Z32" s="23">
        <v>18000</v>
      </c>
      <c r="AA32" s="23">
        <v>0</v>
      </c>
      <c r="AB32" s="23">
        <v>35000</v>
      </c>
      <c r="AC32" s="23">
        <v>0</v>
      </c>
      <c r="AD32" s="23">
        <v>35000</v>
      </c>
      <c r="AE32" s="50" t="s">
        <v>24</v>
      </c>
    </row>
    <row r="33" spans="1:31" ht="15">
      <c r="A33" s="2"/>
      <c r="B33" s="36" t="s">
        <v>641</v>
      </c>
      <c r="C33" s="36"/>
      <c r="D33" s="50" t="s">
        <v>25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50" t="s">
        <v>25</v>
      </c>
    </row>
    <row r="34" spans="1:31" ht="15">
      <c r="A34" s="2"/>
      <c r="B34" s="34" t="s">
        <v>248</v>
      </c>
      <c r="C34" s="12" t="s">
        <v>249</v>
      </c>
      <c r="D34" s="50" t="s">
        <v>27</v>
      </c>
      <c r="E34" s="23">
        <v>1000</v>
      </c>
      <c r="F34" s="23">
        <v>1000</v>
      </c>
      <c r="G34" s="23">
        <v>1000</v>
      </c>
      <c r="H34" s="23">
        <v>5000</v>
      </c>
      <c r="I34" s="23">
        <v>17000</v>
      </c>
      <c r="J34" s="23">
        <v>3000</v>
      </c>
      <c r="K34" s="23">
        <v>-1000</v>
      </c>
      <c r="L34" s="23">
        <v>2000</v>
      </c>
      <c r="M34" s="23">
        <v>14000</v>
      </c>
      <c r="N34" s="23">
        <v>0</v>
      </c>
      <c r="O34" s="23">
        <v>41000</v>
      </c>
      <c r="P34" s="23">
        <v>0</v>
      </c>
      <c r="Q34" s="23">
        <v>41000</v>
      </c>
      <c r="R34" s="23">
        <v>-6000</v>
      </c>
      <c r="S34" s="23">
        <v>-4000</v>
      </c>
      <c r="T34" s="23">
        <v>2000</v>
      </c>
      <c r="U34" s="23">
        <v>5000</v>
      </c>
      <c r="V34" s="23">
        <v>20000</v>
      </c>
      <c r="W34" s="23">
        <v>5000</v>
      </c>
      <c r="X34" s="23">
        <v>-11000</v>
      </c>
      <c r="Y34" s="23">
        <v>4000</v>
      </c>
      <c r="Z34" s="23">
        <v>18000</v>
      </c>
      <c r="AA34" s="23">
        <v>0</v>
      </c>
      <c r="AB34" s="23">
        <v>35000</v>
      </c>
      <c r="AC34" s="23">
        <v>0</v>
      </c>
      <c r="AD34" s="23">
        <v>35000</v>
      </c>
      <c r="AE34" s="50" t="s">
        <v>27</v>
      </c>
    </row>
    <row r="35" spans="1:31" ht="15">
      <c r="A35" s="2"/>
      <c r="B35" s="35"/>
      <c r="C35" s="12" t="s">
        <v>250</v>
      </c>
      <c r="D35" s="50" t="s">
        <v>28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50" t="s">
        <v>28</v>
      </c>
    </row>
    <row r="36" spans="1:31" ht="15">
      <c r="A36" s="2"/>
      <c r="B36" s="36"/>
      <c r="C36" s="12" t="s">
        <v>251</v>
      </c>
      <c r="D36" s="50" t="s">
        <v>30</v>
      </c>
      <c r="E36" s="23">
        <v>1000</v>
      </c>
      <c r="F36" s="23">
        <v>1000</v>
      </c>
      <c r="G36" s="23">
        <v>1000</v>
      </c>
      <c r="H36" s="23">
        <v>5000</v>
      </c>
      <c r="I36" s="23">
        <v>17000</v>
      </c>
      <c r="J36" s="23">
        <v>3000</v>
      </c>
      <c r="K36" s="23">
        <v>-1000</v>
      </c>
      <c r="L36" s="23">
        <v>2000</v>
      </c>
      <c r="M36" s="23">
        <v>14000</v>
      </c>
      <c r="N36" s="23">
        <v>0</v>
      </c>
      <c r="O36" s="23">
        <v>41000</v>
      </c>
      <c r="P36" s="23">
        <v>0</v>
      </c>
      <c r="Q36" s="23">
        <v>41000</v>
      </c>
      <c r="R36" s="23">
        <v>-6000</v>
      </c>
      <c r="S36" s="23">
        <v>-4000</v>
      </c>
      <c r="T36" s="23">
        <v>2000</v>
      </c>
      <c r="U36" s="23">
        <v>5000</v>
      </c>
      <c r="V36" s="23">
        <v>20000</v>
      </c>
      <c r="W36" s="23">
        <v>5000</v>
      </c>
      <c r="X36" s="23">
        <v>-11000</v>
      </c>
      <c r="Y36" s="23">
        <v>4000</v>
      </c>
      <c r="Z36" s="23">
        <v>18000</v>
      </c>
      <c r="AA36" s="23">
        <v>0</v>
      </c>
      <c r="AB36" s="23">
        <v>35000</v>
      </c>
      <c r="AC36" s="23">
        <v>0</v>
      </c>
      <c r="AD36" s="23">
        <v>35000</v>
      </c>
      <c r="AE36" s="50" t="s">
        <v>30</v>
      </c>
    </row>
    <row r="37" spans="1:31" ht="15">
      <c r="A37" s="2"/>
      <c r="B37" s="36" t="s">
        <v>688</v>
      </c>
      <c r="C37" s="36"/>
      <c r="D37" s="50" t="s">
        <v>33</v>
      </c>
      <c r="E37" s="23">
        <v>14245000</v>
      </c>
      <c r="F37" s="23">
        <v>9582000</v>
      </c>
      <c r="G37" s="23">
        <v>574000</v>
      </c>
      <c r="H37" s="23">
        <v>32000</v>
      </c>
      <c r="I37" s="23">
        <v>5159000</v>
      </c>
      <c r="J37" s="23">
        <v>2224000</v>
      </c>
      <c r="K37" s="23">
        <v>4152000</v>
      </c>
      <c r="L37" s="23">
        <v>125000</v>
      </c>
      <c r="M37" s="23">
        <v>13927000</v>
      </c>
      <c r="N37" s="23">
        <v>739000</v>
      </c>
      <c r="O37" s="23">
        <v>40603000</v>
      </c>
      <c r="P37" s="23">
        <v>0</v>
      </c>
      <c r="Q37" s="23">
        <v>40603000</v>
      </c>
      <c r="R37" s="23">
        <v>13581000</v>
      </c>
      <c r="S37" s="23">
        <v>9196000</v>
      </c>
      <c r="T37" s="23">
        <v>558000</v>
      </c>
      <c r="U37" s="23">
        <v>39000</v>
      </c>
      <c r="V37" s="23">
        <v>4822000</v>
      </c>
      <c r="W37" s="23">
        <v>2566000</v>
      </c>
      <c r="X37" s="23">
        <v>3972000</v>
      </c>
      <c r="Y37" s="23">
        <v>148000</v>
      </c>
      <c r="Z37" s="23">
        <v>15736000</v>
      </c>
      <c r="AA37" s="23">
        <v>725000</v>
      </c>
      <c r="AB37" s="23">
        <v>41589000</v>
      </c>
      <c r="AC37" s="23">
        <v>0</v>
      </c>
      <c r="AD37" s="23">
        <v>41589000</v>
      </c>
      <c r="AE37" s="50" t="s">
        <v>33</v>
      </c>
    </row>
    <row r="38" spans="1:31" ht="15">
      <c r="A38" s="2"/>
      <c r="B38" s="12"/>
      <c r="C38" s="12" t="s">
        <v>643</v>
      </c>
      <c r="D38" s="50" t="s">
        <v>34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  <c r="AC38" s="23">
        <v>0</v>
      </c>
      <c r="AD38" s="23">
        <v>0</v>
      </c>
      <c r="AE38" s="50" t="s">
        <v>34</v>
      </c>
    </row>
    <row r="39" spans="1:31" ht="15">
      <c r="A39" s="2"/>
      <c r="B39" s="12"/>
      <c r="C39" s="12" t="s">
        <v>644</v>
      </c>
      <c r="D39" s="50" t="s">
        <v>36</v>
      </c>
      <c r="E39" s="23">
        <v>14245000</v>
      </c>
      <c r="F39" s="23">
        <v>9582000</v>
      </c>
      <c r="G39" s="23">
        <v>574000</v>
      </c>
      <c r="H39" s="23">
        <v>32000</v>
      </c>
      <c r="I39" s="23">
        <v>5159000</v>
      </c>
      <c r="J39" s="23">
        <v>2224000</v>
      </c>
      <c r="K39" s="23">
        <v>3958000</v>
      </c>
      <c r="L39" s="23">
        <v>125000</v>
      </c>
      <c r="M39" s="25"/>
      <c r="N39" s="23">
        <v>0</v>
      </c>
      <c r="O39" s="23">
        <v>25743000</v>
      </c>
      <c r="P39" s="23">
        <v>0</v>
      </c>
      <c r="Q39" s="23">
        <v>25743000</v>
      </c>
      <c r="R39" s="23">
        <v>13581000</v>
      </c>
      <c r="S39" s="23">
        <v>9196000</v>
      </c>
      <c r="T39" s="23">
        <v>558000</v>
      </c>
      <c r="U39" s="23">
        <v>39000</v>
      </c>
      <c r="V39" s="23">
        <v>4768000</v>
      </c>
      <c r="W39" s="23">
        <v>2559000</v>
      </c>
      <c r="X39" s="23">
        <v>3755000</v>
      </c>
      <c r="Y39" s="23">
        <v>146000</v>
      </c>
      <c r="Z39" s="25"/>
      <c r="AA39" s="23">
        <v>0</v>
      </c>
      <c r="AB39" s="23">
        <v>24848000</v>
      </c>
      <c r="AC39" s="23">
        <v>0</v>
      </c>
      <c r="AD39" s="23">
        <v>24848000</v>
      </c>
      <c r="AE39" s="50" t="s">
        <v>36</v>
      </c>
    </row>
    <row r="40" spans="1:31" ht="15">
      <c r="A40" s="2"/>
      <c r="B40" s="36" t="s">
        <v>645</v>
      </c>
      <c r="C40" s="36"/>
      <c r="D40" s="50" t="s">
        <v>311</v>
      </c>
      <c r="E40" s="23">
        <v>14499000</v>
      </c>
      <c r="F40" s="23">
        <v>9572000</v>
      </c>
      <c r="G40" s="23">
        <v>629000</v>
      </c>
      <c r="H40" s="23">
        <v>32000</v>
      </c>
      <c r="I40" s="23">
        <v>5308000</v>
      </c>
      <c r="J40" s="23">
        <v>2250000</v>
      </c>
      <c r="K40" s="23">
        <v>3612000</v>
      </c>
      <c r="L40" s="23">
        <v>107000</v>
      </c>
      <c r="M40" s="25"/>
      <c r="N40" s="23">
        <v>0</v>
      </c>
      <c r="O40" s="23">
        <v>25808000</v>
      </c>
      <c r="P40" s="23">
        <v>0</v>
      </c>
      <c r="Q40" s="23">
        <v>25808000</v>
      </c>
      <c r="R40" s="23">
        <v>13673000</v>
      </c>
      <c r="S40" s="23">
        <v>9148000</v>
      </c>
      <c r="T40" s="23">
        <v>476000</v>
      </c>
      <c r="U40" s="23">
        <v>37000</v>
      </c>
      <c r="V40" s="23">
        <v>4583000</v>
      </c>
      <c r="W40" s="23">
        <v>2586000</v>
      </c>
      <c r="X40" s="23">
        <v>3822000</v>
      </c>
      <c r="Y40" s="23">
        <v>136000</v>
      </c>
      <c r="Z40" s="25"/>
      <c r="AA40" s="23">
        <v>0</v>
      </c>
      <c r="AB40" s="23">
        <v>24837000</v>
      </c>
      <c r="AC40" s="23">
        <v>0</v>
      </c>
      <c r="AD40" s="23">
        <v>24837000</v>
      </c>
      <c r="AE40" s="50" t="s">
        <v>311</v>
      </c>
    </row>
    <row r="41" spans="1:31" ht="15">
      <c r="A41" s="2"/>
      <c r="B41" s="36" t="s">
        <v>646</v>
      </c>
      <c r="C41" s="36"/>
      <c r="D41" s="50" t="s">
        <v>313</v>
      </c>
      <c r="E41" s="23">
        <v>16000</v>
      </c>
      <c r="F41" s="23">
        <v>1000</v>
      </c>
      <c r="G41" s="23">
        <v>0</v>
      </c>
      <c r="H41" s="23">
        <v>0</v>
      </c>
      <c r="I41" s="23">
        <v>29000</v>
      </c>
      <c r="J41" s="23">
        <v>41000</v>
      </c>
      <c r="K41" s="23">
        <v>162000</v>
      </c>
      <c r="L41" s="23">
        <v>0</v>
      </c>
      <c r="M41" s="25"/>
      <c r="N41" s="23">
        <v>0</v>
      </c>
      <c r="O41" s="23">
        <v>248000</v>
      </c>
      <c r="P41" s="23">
        <v>0</v>
      </c>
      <c r="Q41" s="23">
        <v>248000</v>
      </c>
      <c r="R41" s="23">
        <v>25000</v>
      </c>
      <c r="S41" s="23">
        <v>9000</v>
      </c>
      <c r="T41" s="23">
        <v>0</v>
      </c>
      <c r="U41" s="23">
        <v>0</v>
      </c>
      <c r="V41" s="23">
        <v>39000</v>
      </c>
      <c r="W41" s="23">
        <v>25000</v>
      </c>
      <c r="X41" s="23">
        <v>208000</v>
      </c>
      <c r="Y41" s="23">
        <v>0</v>
      </c>
      <c r="Z41" s="25"/>
      <c r="AA41" s="23">
        <v>0</v>
      </c>
      <c r="AB41" s="23">
        <v>297000</v>
      </c>
      <c r="AC41" s="23">
        <v>0</v>
      </c>
      <c r="AD41" s="23">
        <v>297000</v>
      </c>
      <c r="AE41" s="50" t="s">
        <v>313</v>
      </c>
    </row>
    <row r="42" spans="1:31" ht="15">
      <c r="A42" s="2"/>
      <c r="B42" s="36" t="s">
        <v>647</v>
      </c>
      <c r="C42" s="36"/>
      <c r="D42" s="50" t="s">
        <v>315</v>
      </c>
      <c r="E42" s="23">
        <v>64000</v>
      </c>
      <c r="F42" s="23">
        <v>46000</v>
      </c>
      <c r="G42" s="23">
        <v>0</v>
      </c>
      <c r="H42" s="23">
        <v>0</v>
      </c>
      <c r="I42" s="23">
        <v>3000</v>
      </c>
      <c r="J42" s="23">
        <v>0</v>
      </c>
      <c r="K42" s="23">
        <v>0</v>
      </c>
      <c r="L42" s="23">
        <v>0</v>
      </c>
      <c r="M42" s="25"/>
      <c r="N42" s="23">
        <v>0</v>
      </c>
      <c r="O42" s="23">
        <v>67000</v>
      </c>
      <c r="P42" s="23">
        <v>0</v>
      </c>
      <c r="Q42" s="23">
        <v>67000</v>
      </c>
      <c r="R42" s="23">
        <v>66000</v>
      </c>
      <c r="S42" s="23">
        <v>46000</v>
      </c>
      <c r="T42" s="23">
        <v>0</v>
      </c>
      <c r="U42" s="23">
        <v>0</v>
      </c>
      <c r="V42" s="23">
        <v>3000</v>
      </c>
      <c r="W42" s="23">
        <v>0</v>
      </c>
      <c r="X42" s="23">
        <v>0</v>
      </c>
      <c r="Y42" s="23">
        <v>0</v>
      </c>
      <c r="Z42" s="25"/>
      <c r="AA42" s="23">
        <v>0</v>
      </c>
      <c r="AB42" s="23">
        <v>69000</v>
      </c>
      <c r="AC42" s="23">
        <v>0</v>
      </c>
      <c r="AD42" s="23">
        <v>69000</v>
      </c>
      <c r="AE42" s="50" t="s">
        <v>315</v>
      </c>
    </row>
    <row r="43" spans="1:31" ht="15">
      <c r="A43" s="2"/>
      <c r="B43" s="36" t="s">
        <v>689</v>
      </c>
      <c r="C43" s="36"/>
      <c r="D43" s="50" t="s">
        <v>317</v>
      </c>
      <c r="E43" s="23">
        <v>14502000</v>
      </c>
      <c r="F43" s="23">
        <v>739000</v>
      </c>
      <c r="G43" s="23">
        <v>72000</v>
      </c>
      <c r="H43" s="23">
        <v>3600000</v>
      </c>
      <c r="I43" s="23">
        <v>5015000</v>
      </c>
      <c r="J43" s="23">
        <v>2606000</v>
      </c>
      <c r="K43" s="23">
        <v>5476000</v>
      </c>
      <c r="L43" s="23">
        <v>3080000</v>
      </c>
      <c r="M43" s="23">
        <v>1833000</v>
      </c>
      <c r="N43" s="23">
        <v>1501000</v>
      </c>
      <c r="O43" s="23">
        <v>37613000</v>
      </c>
      <c r="P43" s="23">
        <v>0</v>
      </c>
      <c r="Q43" s="23">
        <v>37613000</v>
      </c>
      <c r="R43" s="23">
        <v>13803000</v>
      </c>
      <c r="S43" s="23">
        <v>613000</v>
      </c>
      <c r="T43" s="23">
        <v>62000</v>
      </c>
      <c r="U43" s="23">
        <v>3915000</v>
      </c>
      <c r="V43" s="23">
        <v>4910000</v>
      </c>
      <c r="W43" s="23">
        <v>2678000</v>
      </c>
      <c r="X43" s="23">
        <v>6750000</v>
      </c>
      <c r="Y43" s="23">
        <v>4016000</v>
      </c>
      <c r="Z43" s="23">
        <v>2171000</v>
      </c>
      <c r="AA43" s="23">
        <v>1008000</v>
      </c>
      <c r="AB43" s="23">
        <v>39251000</v>
      </c>
      <c r="AC43" s="23">
        <v>0</v>
      </c>
      <c r="AD43" s="23">
        <v>39251000</v>
      </c>
      <c r="AE43" s="50" t="s">
        <v>317</v>
      </c>
    </row>
    <row r="44" spans="1:31" ht="15">
      <c r="A44" s="2"/>
      <c r="B44" s="12"/>
      <c r="C44" s="12" t="s">
        <v>649</v>
      </c>
      <c r="D44" s="50" t="s">
        <v>367</v>
      </c>
      <c r="E44" s="23">
        <v>13133000</v>
      </c>
      <c r="F44" s="23">
        <v>0</v>
      </c>
      <c r="G44" s="23">
        <v>0</v>
      </c>
      <c r="H44" s="23">
        <v>3585000</v>
      </c>
      <c r="I44" s="23">
        <v>4306000</v>
      </c>
      <c r="J44" s="23">
        <v>2208000</v>
      </c>
      <c r="K44" s="23">
        <v>4783000</v>
      </c>
      <c r="L44" s="23">
        <v>3049000</v>
      </c>
      <c r="M44" s="25"/>
      <c r="N44" s="23">
        <v>0</v>
      </c>
      <c r="O44" s="23">
        <v>31064000</v>
      </c>
      <c r="P44" s="23">
        <v>0</v>
      </c>
      <c r="Q44" s="23">
        <v>31064000</v>
      </c>
      <c r="R44" s="23">
        <v>12644000</v>
      </c>
      <c r="S44" s="23">
        <v>0</v>
      </c>
      <c r="T44" s="23">
        <v>0</v>
      </c>
      <c r="U44" s="23">
        <v>3901000</v>
      </c>
      <c r="V44" s="23">
        <v>4167000</v>
      </c>
      <c r="W44" s="23">
        <v>2208000</v>
      </c>
      <c r="X44" s="23">
        <v>6068000</v>
      </c>
      <c r="Y44" s="23">
        <v>3996000</v>
      </c>
      <c r="Z44" s="25"/>
      <c r="AA44" s="23">
        <v>0</v>
      </c>
      <c r="AB44" s="23">
        <v>32984000</v>
      </c>
      <c r="AC44" s="23">
        <v>0</v>
      </c>
      <c r="AD44" s="23">
        <v>32984000</v>
      </c>
      <c r="AE44" s="50" t="s">
        <v>367</v>
      </c>
    </row>
    <row r="45" spans="1:31" ht="15">
      <c r="A45" s="2"/>
      <c r="B45" s="36" t="s">
        <v>650</v>
      </c>
      <c r="C45" s="36"/>
      <c r="D45" s="50" t="s">
        <v>503</v>
      </c>
      <c r="E45" s="23">
        <v>13063000</v>
      </c>
      <c r="F45" s="23">
        <v>0</v>
      </c>
      <c r="G45" s="23">
        <v>0</v>
      </c>
      <c r="H45" s="23">
        <v>3537000</v>
      </c>
      <c r="I45" s="23">
        <v>4345000</v>
      </c>
      <c r="J45" s="23">
        <v>2157000</v>
      </c>
      <c r="K45" s="23">
        <v>5272000</v>
      </c>
      <c r="L45" s="23">
        <v>2655000</v>
      </c>
      <c r="M45" s="25"/>
      <c r="N45" s="23">
        <v>0</v>
      </c>
      <c r="O45" s="23">
        <v>31029000</v>
      </c>
      <c r="P45" s="23">
        <v>0</v>
      </c>
      <c r="Q45" s="23">
        <v>31029000</v>
      </c>
      <c r="R45" s="23">
        <v>12595000</v>
      </c>
      <c r="S45" s="23">
        <v>0</v>
      </c>
      <c r="T45" s="23">
        <v>0</v>
      </c>
      <c r="U45" s="23">
        <v>3832000</v>
      </c>
      <c r="V45" s="23">
        <v>4202000</v>
      </c>
      <c r="W45" s="23">
        <v>2145000</v>
      </c>
      <c r="X45" s="23">
        <v>5972000</v>
      </c>
      <c r="Y45" s="23">
        <v>4084000</v>
      </c>
      <c r="Z45" s="25"/>
      <c r="AA45" s="23">
        <v>0</v>
      </c>
      <c r="AB45" s="23">
        <v>32830000</v>
      </c>
      <c r="AC45" s="23">
        <v>0</v>
      </c>
      <c r="AD45" s="23">
        <v>32830000</v>
      </c>
      <c r="AE45" s="50" t="s">
        <v>503</v>
      </c>
    </row>
    <row r="46" spans="1:31" ht="15">
      <c r="A46" s="2"/>
      <c r="B46" s="36" t="s">
        <v>690</v>
      </c>
      <c r="C46" s="36"/>
      <c r="D46" s="50" t="s">
        <v>505</v>
      </c>
      <c r="E46" s="23">
        <v>9264000</v>
      </c>
      <c r="F46" s="23">
        <v>4996000</v>
      </c>
      <c r="G46" s="23">
        <v>484000</v>
      </c>
      <c r="H46" s="23">
        <v>103000</v>
      </c>
      <c r="I46" s="23">
        <v>4791000</v>
      </c>
      <c r="J46" s="23">
        <v>2687000</v>
      </c>
      <c r="K46" s="23">
        <v>4683000</v>
      </c>
      <c r="L46" s="23">
        <v>208000</v>
      </c>
      <c r="M46" s="23">
        <v>1964000</v>
      </c>
      <c r="N46" s="23">
        <v>1107000</v>
      </c>
      <c r="O46" s="23">
        <v>24807000</v>
      </c>
      <c r="P46" s="23">
        <v>0</v>
      </c>
      <c r="Q46" s="23">
        <v>24807000</v>
      </c>
      <c r="R46" s="23">
        <v>8763000</v>
      </c>
      <c r="S46" s="23">
        <v>4640000</v>
      </c>
      <c r="T46" s="23">
        <v>469000</v>
      </c>
      <c r="U46" s="23">
        <v>97000</v>
      </c>
      <c r="V46" s="23">
        <v>5207000</v>
      </c>
      <c r="W46" s="23">
        <v>3504000</v>
      </c>
      <c r="X46" s="23">
        <v>4902000</v>
      </c>
      <c r="Y46" s="23">
        <v>137000</v>
      </c>
      <c r="Z46" s="23">
        <v>2525000</v>
      </c>
      <c r="AA46" s="23">
        <v>1056000</v>
      </c>
      <c r="AB46" s="23">
        <v>26191000</v>
      </c>
      <c r="AC46" s="23">
        <v>0</v>
      </c>
      <c r="AD46" s="23">
        <v>26191000</v>
      </c>
      <c r="AE46" s="50" t="s">
        <v>505</v>
      </c>
    </row>
    <row r="47" spans="1:31" ht="15">
      <c r="A47" s="2"/>
      <c r="B47" s="36" t="s">
        <v>691</v>
      </c>
      <c r="C47" s="36"/>
      <c r="D47" s="50" t="s">
        <v>507</v>
      </c>
      <c r="E47" s="23">
        <v>9432000</v>
      </c>
      <c r="F47" s="23">
        <v>5049000</v>
      </c>
      <c r="G47" s="23">
        <v>486000</v>
      </c>
      <c r="H47" s="23">
        <v>103000</v>
      </c>
      <c r="I47" s="23">
        <v>4795000</v>
      </c>
      <c r="J47" s="23">
        <v>2599000</v>
      </c>
      <c r="K47" s="23">
        <v>4340000</v>
      </c>
      <c r="L47" s="23">
        <v>237000</v>
      </c>
      <c r="M47" s="23">
        <v>1954000</v>
      </c>
      <c r="N47" s="23">
        <v>1114000</v>
      </c>
      <c r="O47" s="23">
        <v>24574000</v>
      </c>
      <c r="P47" s="23">
        <v>0</v>
      </c>
      <c r="Q47" s="23">
        <v>24574000</v>
      </c>
      <c r="R47" s="23">
        <v>8802000</v>
      </c>
      <c r="S47" s="23">
        <v>4684000</v>
      </c>
      <c r="T47" s="23">
        <v>464000</v>
      </c>
      <c r="U47" s="23">
        <v>99000</v>
      </c>
      <c r="V47" s="23">
        <v>5113000</v>
      </c>
      <c r="W47" s="23">
        <v>3517000</v>
      </c>
      <c r="X47" s="23">
        <v>4813000</v>
      </c>
      <c r="Y47" s="23">
        <v>97000</v>
      </c>
      <c r="Z47" s="23">
        <v>2617000</v>
      </c>
      <c r="AA47" s="23">
        <v>1061000</v>
      </c>
      <c r="AB47" s="23">
        <v>26119000</v>
      </c>
      <c r="AC47" s="23">
        <v>0</v>
      </c>
      <c r="AD47" s="23">
        <v>26119000</v>
      </c>
      <c r="AE47" s="50" t="s">
        <v>507</v>
      </c>
    </row>
    <row r="48" spans="1:31" ht="15">
      <c r="A48" s="2"/>
      <c r="B48" s="36" t="s">
        <v>692</v>
      </c>
      <c r="C48" s="36"/>
      <c r="D48" s="50" t="s">
        <v>509</v>
      </c>
      <c r="E48" s="23">
        <v>6252000</v>
      </c>
      <c r="F48" s="23">
        <v>0</v>
      </c>
      <c r="G48" s="23">
        <v>0</v>
      </c>
      <c r="H48" s="23">
        <v>3859000</v>
      </c>
      <c r="I48" s="23">
        <v>2356000</v>
      </c>
      <c r="J48" s="23">
        <v>1877000</v>
      </c>
      <c r="K48" s="23">
        <v>6185000</v>
      </c>
      <c r="L48" s="23">
        <v>9096000</v>
      </c>
      <c r="M48" s="23">
        <v>0</v>
      </c>
      <c r="N48" s="23">
        <v>0</v>
      </c>
      <c r="O48" s="23">
        <v>29625000</v>
      </c>
      <c r="P48" s="23">
        <v>0</v>
      </c>
      <c r="Q48" s="23">
        <v>29625000</v>
      </c>
      <c r="R48" s="23">
        <v>6589000</v>
      </c>
      <c r="S48" s="23">
        <v>0</v>
      </c>
      <c r="T48" s="23">
        <v>0</v>
      </c>
      <c r="U48" s="23">
        <v>3906000</v>
      </c>
      <c r="V48" s="23">
        <v>2448000</v>
      </c>
      <c r="W48" s="23">
        <v>1958000</v>
      </c>
      <c r="X48" s="23">
        <v>7803000</v>
      </c>
      <c r="Y48" s="23">
        <v>17489000</v>
      </c>
      <c r="Z48" s="23">
        <v>0</v>
      </c>
      <c r="AA48" s="23">
        <v>0</v>
      </c>
      <c r="AB48" s="23">
        <v>40193000</v>
      </c>
      <c r="AC48" s="23">
        <v>0</v>
      </c>
      <c r="AD48" s="23">
        <v>40193000</v>
      </c>
      <c r="AE48" s="50" t="s">
        <v>509</v>
      </c>
    </row>
    <row r="49" spans="1:31" ht="15">
      <c r="A49" s="2"/>
      <c r="B49" s="34" t="s">
        <v>654</v>
      </c>
      <c r="C49" s="12" t="s">
        <v>655</v>
      </c>
      <c r="D49" s="50" t="s">
        <v>511</v>
      </c>
      <c r="E49" s="23">
        <v>79000</v>
      </c>
      <c r="F49" s="23">
        <v>30000</v>
      </c>
      <c r="G49" s="23">
        <v>0</v>
      </c>
      <c r="H49" s="23">
        <v>0</v>
      </c>
      <c r="I49" s="23">
        <v>33000</v>
      </c>
      <c r="J49" s="23">
        <v>12000</v>
      </c>
      <c r="K49" s="23">
        <v>19000</v>
      </c>
      <c r="L49" s="23">
        <v>0</v>
      </c>
      <c r="M49" s="23">
        <v>0</v>
      </c>
      <c r="N49" s="23">
        <v>0</v>
      </c>
      <c r="O49" s="23">
        <v>143000</v>
      </c>
      <c r="P49" s="23">
        <v>0</v>
      </c>
      <c r="Q49" s="23">
        <v>143000</v>
      </c>
      <c r="R49" s="23">
        <v>76000</v>
      </c>
      <c r="S49" s="23">
        <v>28000</v>
      </c>
      <c r="T49" s="23">
        <v>1000</v>
      </c>
      <c r="U49" s="23">
        <v>0</v>
      </c>
      <c r="V49" s="23">
        <v>33000</v>
      </c>
      <c r="W49" s="23">
        <v>16000</v>
      </c>
      <c r="X49" s="23">
        <v>17000</v>
      </c>
      <c r="Y49" s="23">
        <v>0</v>
      </c>
      <c r="Z49" s="23">
        <v>0</v>
      </c>
      <c r="AA49" s="23">
        <v>0</v>
      </c>
      <c r="AB49" s="23">
        <v>142000</v>
      </c>
      <c r="AC49" s="23">
        <v>0</v>
      </c>
      <c r="AD49" s="23">
        <v>142000</v>
      </c>
      <c r="AE49" s="50" t="s">
        <v>511</v>
      </c>
    </row>
    <row r="50" spans="1:31" ht="15">
      <c r="A50" s="2"/>
      <c r="B50" s="35"/>
      <c r="C50" s="12" t="s">
        <v>656</v>
      </c>
      <c r="D50" s="50" t="s">
        <v>514</v>
      </c>
      <c r="E50" s="23">
        <v>10000</v>
      </c>
      <c r="F50" s="23">
        <v>0</v>
      </c>
      <c r="G50" s="23">
        <v>0</v>
      </c>
      <c r="H50" s="23">
        <v>4000</v>
      </c>
      <c r="I50" s="23">
        <v>4000</v>
      </c>
      <c r="J50" s="23">
        <v>3000</v>
      </c>
      <c r="K50" s="23">
        <v>3000</v>
      </c>
      <c r="L50" s="23">
        <v>0</v>
      </c>
      <c r="M50" s="23">
        <v>0</v>
      </c>
      <c r="N50" s="23">
        <v>0</v>
      </c>
      <c r="O50" s="23">
        <v>24000</v>
      </c>
      <c r="P50" s="23">
        <v>0</v>
      </c>
      <c r="Q50" s="23">
        <v>24000</v>
      </c>
      <c r="R50" s="23">
        <v>9000</v>
      </c>
      <c r="S50" s="23">
        <v>0</v>
      </c>
      <c r="T50" s="23">
        <v>0</v>
      </c>
      <c r="U50" s="23">
        <v>5000</v>
      </c>
      <c r="V50" s="23">
        <v>4000</v>
      </c>
      <c r="W50" s="23">
        <v>1000</v>
      </c>
      <c r="X50" s="23">
        <v>2000</v>
      </c>
      <c r="Y50" s="23">
        <v>0</v>
      </c>
      <c r="Z50" s="23">
        <v>0</v>
      </c>
      <c r="AA50" s="23">
        <v>0</v>
      </c>
      <c r="AB50" s="23">
        <v>21000</v>
      </c>
      <c r="AC50" s="23">
        <v>0</v>
      </c>
      <c r="AD50" s="23">
        <v>21000</v>
      </c>
      <c r="AE50" s="50" t="s">
        <v>514</v>
      </c>
    </row>
    <row r="51" spans="1:31" ht="15">
      <c r="A51" s="2"/>
      <c r="B51" s="36"/>
      <c r="C51" s="12" t="s">
        <v>416</v>
      </c>
      <c r="D51" s="50" t="s">
        <v>516</v>
      </c>
      <c r="E51" s="23">
        <v>0</v>
      </c>
      <c r="F51" s="23">
        <v>-7000</v>
      </c>
      <c r="G51" s="23">
        <v>1000</v>
      </c>
      <c r="H51" s="23">
        <v>3000</v>
      </c>
      <c r="I51" s="23">
        <v>5000</v>
      </c>
      <c r="J51" s="23">
        <v>-1000</v>
      </c>
      <c r="K51" s="23">
        <v>1000</v>
      </c>
      <c r="L51" s="23">
        <v>4000</v>
      </c>
      <c r="M51" s="23">
        <v>35000</v>
      </c>
      <c r="N51" s="23">
        <v>0</v>
      </c>
      <c r="O51" s="23">
        <v>47000</v>
      </c>
      <c r="P51" s="23">
        <v>0</v>
      </c>
      <c r="Q51" s="23">
        <v>47000</v>
      </c>
      <c r="R51" s="23">
        <v>-1000</v>
      </c>
      <c r="S51" s="23">
        <v>-7000</v>
      </c>
      <c r="T51" s="23">
        <v>0</v>
      </c>
      <c r="U51" s="23">
        <v>3000</v>
      </c>
      <c r="V51" s="23">
        <v>2000</v>
      </c>
      <c r="W51" s="23">
        <v>1000</v>
      </c>
      <c r="X51" s="23">
        <v>2000</v>
      </c>
      <c r="Y51" s="23">
        <v>6000</v>
      </c>
      <c r="Z51" s="23">
        <v>37000</v>
      </c>
      <c r="AA51" s="23">
        <v>0</v>
      </c>
      <c r="AB51" s="23">
        <v>50000</v>
      </c>
      <c r="AC51" s="23">
        <v>0</v>
      </c>
      <c r="AD51" s="23">
        <v>50000</v>
      </c>
      <c r="AE51" s="50" t="s">
        <v>516</v>
      </c>
    </row>
    <row r="52" spans="1:31" ht="15">
      <c r="A52" s="2"/>
      <c r="B52" s="34" t="s">
        <v>657</v>
      </c>
      <c r="C52" s="34"/>
      <c r="D52" s="51" t="s">
        <v>518</v>
      </c>
      <c r="E52" s="24">
        <v>89000</v>
      </c>
      <c r="F52" s="24">
        <v>23000</v>
      </c>
      <c r="G52" s="24">
        <v>1000</v>
      </c>
      <c r="H52" s="24">
        <v>7000</v>
      </c>
      <c r="I52" s="24">
        <v>42000</v>
      </c>
      <c r="J52" s="24">
        <v>14000</v>
      </c>
      <c r="K52" s="24">
        <v>23000</v>
      </c>
      <c r="L52" s="24">
        <v>4000</v>
      </c>
      <c r="M52" s="24">
        <v>35000</v>
      </c>
      <c r="N52" s="24">
        <v>0</v>
      </c>
      <c r="O52" s="24">
        <v>214000</v>
      </c>
      <c r="P52" s="24">
        <v>0</v>
      </c>
      <c r="Q52" s="24">
        <v>214000</v>
      </c>
      <c r="R52" s="24">
        <v>84000</v>
      </c>
      <c r="S52" s="24">
        <v>21000</v>
      </c>
      <c r="T52" s="24">
        <v>1000</v>
      </c>
      <c r="U52" s="24">
        <v>8000</v>
      </c>
      <c r="V52" s="24">
        <v>39000</v>
      </c>
      <c r="W52" s="24">
        <v>18000</v>
      </c>
      <c r="X52" s="24">
        <v>21000</v>
      </c>
      <c r="Y52" s="24">
        <v>6000</v>
      </c>
      <c r="Z52" s="24">
        <v>37000</v>
      </c>
      <c r="AA52" s="24">
        <v>0</v>
      </c>
      <c r="AB52" s="24">
        <v>213000</v>
      </c>
      <c r="AC52" s="24">
        <v>0</v>
      </c>
      <c r="AD52" s="24">
        <v>213000</v>
      </c>
      <c r="AE52" s="51" t="s">
        <v>518</v>
      </c>
    </row>
  </sheetData>
  <mergeCells count="53">
    <mergeCell ref="B52:C52"/>
    <mergeCell ref="B43:C43"/>
    <mergeCell ref="B45:C45"/>
    <mergeCell ref="B46:C46"/>
    <mergeCell ref="B47:C47"/>
    <mergeCell ref="B48:C48"/>
    <mergeCell ref="B49:B51"/>
    <mergeCell ref="B33:C33"/>
    <mergeCell ref="B34:B36"/>
    <mergeCell ref="B37:C37"/>
    <mergeCell ref="B40:C40"/>
    <mergeCell ref="B41:C41"/>
    <mergeCell ref="B42:C42"/>
    <mergeCell ref="B25:C25"/>
    <mergeCell ref="B26:C26"/>
    <mergeCell ref="B27:B29"/>
    <mergeCell ref="B30:C30"/>
    <mergeCell ref="B31:C31"/>
    <mergeCell ref="B32:C32"/>
    <mergeCell ref="AA14:AA15"/>
    <mergeCell ref="AB14:AB15"/>
    <mergeCell ref="B17:C17"/>
    <mergeCell ref="B18:C18"/>
    <mergeCell ref="B19:B21"/>
    <mergeCell ref="B22:B24"/>
    <mergeCell ref="U14:U15"/>
    <mergeCell ref="V14:V15"/>
    <mergeCell ref="W14:W15"/>
    <mergeCell ref="X14:X15"/>
    <mergeCell ref="Y14:Y15"/>
    <mergeCell ref="Z14:Z15"/>
    <mergeCell ref="K14:K15"/>
    <mergeCell ref="L14:L15"/>
    <mergeCell ref="M14:M15"/>
    <mergeCell ref="N14:N15"/>
    <mergeCell ref="O14:O15"/>
    <mergeCell ref="R14:R15"/>
    <mergeCell ref="E13:O13"/>
    <mergeCell ref="P13:P15"/>
    <mergeCell ref="Q13:Q15"/>
    <mergeCell ref="R13:AB13"/>
    <mergeCell ref="AC13:AC15"/>
    <mergeCell ref="AD13:AD15"/>
    <mergeCell ref="E14:E15"/>
    <mergeCell ref="H14:H15"/>
    <mergeCell ref="I14:I15"/>
    <mergeCell ref="J14:J15"/>
    <mergeCell ref="A1:C1"/>
    <mergeCell ref="A2:C2"/>
    <mergeCell ref="D4:E4"/>
    <mergeCell ref="B10:H10"/>
    <mergeCell ref="E12:Q12"/>
    <mergeCell ref="R12:AD12"/>
  </mergeCells>
  <dataValidations count="1">
    <dataValidation type="list" allowBlank="1" showInputMessage="1" showErrorMessage="1" sqref="C8">
      <formula1>'[26]@lists'!#REF!</formula1>
    </dataValidation>
  </dataValidations>
  <pageMargins left="0.7" right="0.7" top="0.75" bottom="0.75" header="0.3" footer="0.3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0734545-c345-450f-8f19-0e5c56ed5650}">
  <sheetPr>
    <outlinePr summaryBelow="0" summaryRight="0"/>
  </sheetPr>
  <dimension ref="A1:T36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11.1428571428571" customWidth="1"/>
    <col min="3" max="3" width="29.1428571428571" customWidth="1"/>
    <col min="4" max="4" width="8.28571428571429" customWidth="1"/>
    <col min="5" max="19" width="16.2857142857143" customWidth="1"/>
    <col min="20" max="20" width="8.28571428571429" customWidth="1"/>
  </cols>
  <sheetData>
    <row r="1" spans="1:20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5">
      <c r="A4" s="9"/>
      <c r="B4" s="13" t="s">
        <v>114</v>
      </c>
      <c r="C4" s="17" t="s">
        <v>19</v>
      </c>
      <c r="D4" s="28" t="str">
        <f>IF(C4&lt;&gt;"",VLOOKUP(C4,'[25]@Entities'!A2:B81,2,0),"")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5">
      <c r="A8" s="11"/>
      <c r="B8" s="11" t="s">
        <v>183</v>
      </c>
      <c r="C8" s="20" t="s">
        <v>677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4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24.95" customHeight="1">
      <c r="A10" s="2"/>
      <c r="B10" s="30" t="s">
        <v>678</v>
      </c>
      <c r="C10" s="27"/>
      <c r="D10" s="27"/>
      <c r="E10" s="27"/>
      <c r="F10" s="27"/>
      <c r="G10" s="27"/>
      <c r="H10" s="3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5.75">
      <c r="A11" s="2"/>
      <c r="B11" s="49" t="s">
        <v>677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5">
      <c r="A12" s="2"/>
      <c r="B12" s="2"/>
      <c r="C12" s="2"/>
      <c r="D12" s="2"/>
      <c r="E12" s="32" t="s">
        <v>215</v>
      </c>
      <c r="F12" s="33"/>
      <c r="G12" s="33"/>
      <c r="H12" s="33"/>
      <c r="I12" s="32"/>
      <c r="J12" s="32" t="s">
        <v>208</v>
      </c>
      <c r="K12" s="33"/>
      <c r="L12" s="33"/>
      <c r="M12" s="33"/>
      <c r="N12" s="32"/>
      <c r="O12" s="32" t="s">
        <v>211</v>
      </c>
      <c r="P12" s="33"/>
      <c r="Q12" s="33"/>
      <c r="R12" s="33"/>
      <c r="S12" s="32"/>
      <c r="T12" s="2"/>
    </row>
    <row r="13" spans="1:20" ht="45" customHeight="1">
      <c r="A13" s="2"/>
      <c r="B13" s="2"/>
      <c r="C13" s="2"/>
      <c r="D13" s="2"/>
      <c r="E13" s="16" t="s">
        <v>679</v>
      </c>
      <c r="F13" s="16" t="s">
        <v>680</v>
      </c>
      <c r="G13" s="16" t="s">
        <v>681</v>
      </c>
      <c r="H13" s="16" t="s">
        <v>682</v>
      </c>
      <c r="I13" s="16" t="s">
        <v>683</v>
      </c>
      <c r="J13" s="16" t="s">
        <v>679</v>
      </c>
      <c r="K13" s="16" t="s">
        <v>680</v>
      </c>
      <c r="L13" s="16" t="s">
        <v>681</v>
      </c>
      <c r="M13" s="16" t="s">
        <v>682</v>
      </c>
      <c r="N13" s="16" t="s">
        <v>683</v>
      </c>
      <c r="O13" s="16" t="s">
        <v>679</v>
      </c>
      <c r="P13" s="16" t="s">
        <v>680</v>
      </c>
      <c r="Q13" s="16" t="s">
        <v>681</v>
      </c>
      <c r="R13" s="16" t="s">
        <v>682</v>
      </c>
      <c r="S13" s="16" t="s">
        <v>683</v>
      </c>
      <c r="T13" s="2"/>
    </row>
    <row r="14" spans="1:20" ht="14.1" customHeight="1">
      <c r="A14" s="2"/>
      <c r="B14" s="2"/>
      <c r="C14" s="2"/>
      <c r="D14" s="2"/>
      <c r="E14" s="50" t="s">
        <v>1</v>
      </c>
      <c r="F14" s="50" t="s">
        <v>29</v>
      </c>
      <c r="G14" s="50" t="s">
        <v>41</v>
      </c>
      <c r="H14" s="50" t="s">
        <v>45</v>
      </c>
      <c r="I14" s="50" t="s">
        <v>48</v>
      </c>
      <c r="J14" s="50" t="s">
        <v>1</v>
      </c>
      <c r="K14" s="50" t="s">
        <v>29</v>
      </c>
      <c r="L14" s="50" t="s">
        <v>41</v>
      </c>
      <c r="M14" s="50" t="s">
        <v>45</v>
      </c>
      <c r="N14" s="50" t="s">
        <v>48</v>
      </c>
      <c r="O14" s="50" t="s">
        <v>1</v>
      </c>
      <c r="P14" s="50" t="s">
        <v>29</v>
      </c>
      <c r="Q14" s="50" t="s">
        <v>41</v>
      </c>
      <c r="R14" s="50" t="s">
        <v>45</v>
      </c>
      <c r="S14" s="50" t="s">
        <v>48</v>
      </c>
      <c r="T14" s="2"/>
    </row>
    <row r="15" spans="1:20" ht="15">
      <c r="A15" s="2"/>
      <c r="B15" s="34" t="s">
        <v>207</v>
      </c>
      <c r="C15" s="12" t="s">
        <v>112</v>
      </c>
      <c r="D15" s="50" t="s">
        <v>1</v>
      </c>
      <c r="E15" s="23">
        <v>0</v>
      </c>
      <c r="F15" s="23">
        <v>0</v>
      </c>
      <c r="G15" s="23">
        <v>10000</v>
      </c>
      <c r="H15" s="23">
        <v>10000</v>
      </c>
      <c r="I15" s="23">
        <v>1546000</v>
      </c>
      <c r="J15" s="23">
        <v>25000</v>
      </c>
      <c r="K15" s="23">
        <v>13000</v>
      </c>
      <c r="L15" s="23">
        <v>1000</v>
      </c>
      <c r="M15" s="23">
        <v>26000</v>
      </c>
      <c r="N15" s="23">
        <v>1330000</v>
      </c>
      <c r="O15" s="23">
        <v>2000</v>
      </c>
      <c r="P15" s="23">
        <v>1000</v>
      </c>
      <c r="Q15" s="23">
        <v>14000</v>
      </c>
      <c r="R15" s="23">
        <v>16000</v>
      </c>
      <c r="S15" s="23">
        <v>1438000</v>
      </c>
      <c r="T15" s="50" t="s">
        <v>1</v>
      </c>
    </row>
    <row r="16" spans="1:20" ht="15">
      <c r="A16" s="2"/>
      <c r="B16" s="35"/>
      <c r="C16" s="12" t="s">
        <v>113</v>
      </c>
      <c r="D16" s="50" t="s">
        <v>29</v>
      </c>
      <c r="E16" s="23">
        <v>0</v>
      </c>
      <c r="F16" s="23">
        <v>0</v>
      </c>
      <c r="G16" s="23">
        <v>22000</v>
      </c>
      <c r="H16" s="23">
        <v>22000</v>
      </c>
      <c r="I16" s="23">
        <v>137000</v>
      </c>
      <c r="J16" s="23">
        <v>0</v>
      </c>
      <c r="K16" s="23">
        <v>0</v>
      </c>
      <c r="L16" s="23">
        <v>14000</v>
      </c>
      <c r="M16" s="23">
        <v>14000</v>
      </c>
      <c r="N16" s="23">
        <v>109000</v>
      </c>
      <c r="O16" s="23">
        <v>0</v>
      </c>
      <c r="P16" s="23">
        <v>0</v>
      </c>
      <c r="Q16" s="23">
        <v>18000</v>
      </c>
      <c r="R16" s="23">
        <v>18000</v>
      </c>
      <c r="S16" s="23">
        <v>128000</v>
      </c>
      <c r="T16" s="50" t="s">
        <v>29</v>
      </c>
    </row>
    <row r="17" spans="1:20" ht="15">
      <c r="A17" s="2"/>
      <c r="B17" s="35"/>
      <c r="C17" s="12" t="s">
        <v>575</v>
      </c>
      <c r="D17" s="50" t="s">
        <v>41</v>
      </c>
      <c r="E17" s="23">
        <v>0</v>
      </c>
      <c r="F17" s="23">
        <v>0</v>
      </c>
      <c r="G17" s="23">
        <v>32000</v>
      </c>
      <c r="H17" s="23">
        <v>32000</v>
      </c>
      <c r="I17" s="23">
        <v>641000</v>
      </c>
      <c r="J17" s="23">
        <v>0</v>
      </c>
      <c r="K17" s="23">
        <v>0</v>
      </c>
      <c r="L17" s="23">
        <v>0</v>
      </c>
      <c r="M17" s="23">
        <v>0</v>
      </c>
      <c r="N17" s="23">
        <v>545000</v>
      </c>
      <c r="O17" s="23">
        <v>0</v>
      </c>
      <c r="P17" s="23">
        <v>0</v>
      </c>
      <c r="Q17" s="23">
        <v>40000</v>
      </c>
      <c r="R17" s="23">
        <v>40000</v>
      </c>
      <c r="S17" s="23">
        <v>609000</v>
      </c>
      <c r="T17" s="50" t="s">
        <v>41</v>
      </c>
    </row>
    <row r="18" spans="1:20" ht="15">
      <c r="A18" s="2"/>
      <c r="B18" s="35"/>
      <c r="C18" s="12" t="s">
        <v>576</v>
      </c>
      <c r="D18" s="50" t="s">
        <v>45</v>
      </c>
      <c r="E18" s="23">
        <v>88000</v>
      </c>
      <c r="F18" s="23">
        <v>15000</v>
      </c>
      <c r="G18" s="23">
        <v>80000</v>
      </c>
      <c r="H18" s="23">
        <v>168000</v>
      </c>
      <c r="I18" s="23">
        <v>2280000</v>
      </c>
      <c r="J18" s="23">
        <v>159000</v>
      </c>
      <c r="K18" s="23">
        <v>36000</v>
      </c>
      <c r="L18" s="23">
        <v>78000</v>
      </c>
      <c r="M18" s="23">
        <v>237000</v>
      </c>
      <c r="N18" s="23">
        <v>2063000</v>
      </c>
      <c r="O18" s="23">
        <v>96000</v>
      </c>
      <c r="P18" s="23">
        <v>17000</v>
      </c>
      <c r="Q18" s="23">
        <v>96000</v>
      </c>
      <c r="R18" s="23">
        <v>192000</v>
      </c>
      <c r="S18" s="23">
        <v>2200000</v>
      </c>
      <c r="T18" s="50" t="s">
        <v>45</v>
      </c>
    </row>
    <row r="19" spans="1:20" ht="15">
      <c r="A19" s="2"/>
      <c r="B19" s="35"/>
      <c r="C19" s="12" t="s">
        <v>191</v>
      </c>
      <c r="D19" s="50" t="s">
        <v>48</v>
      </c>
      <c r="E19" s="23">
        <v>88000</v>
      </c>
      <c r="F19" s="23">
        <v>15000</v>
      </c>
      <c r="G19" s="23">
        <v>144000</v>
      </c>
      <c r="H19" s="23">
        <v>232000</v>
      </c>
      <c r="I19" s="23">
        <v>4604000</v>
      </c>
      <c r="J19" s="23">
        <v>184000</v>
      </c>
      <c r="K19" s="23">
        <v>49000</v>
      </c>
      <c r="L19" s="23">
        <v>93000</v>
      </c>
      <c r="M19" s="23">
        <v>277000</v>
      </c>
      <c r="N19" s="23">
        <v>4047000</v>
      </c>
      <c r="O19" s="23">
        <v>98000</v>
      </c>
      <c r="P19" s="23">
        <v>18000</v>
      </c>
      <c r="Q19" s="23">
        <v>168000</v>
      </c>
      <c r="R19" s="23">
        <v>266000</v>
      </c>
      <c r="S19" s="23">
        <v>4375000</v>
      </c>
      <c r="T19" s="50" t="s">
        <v>48</v>
      </c>
    </row>
    <row r="20" spans="1:20" ht="15">
      <c r="A20" s="2"/>
      <c r="B20" s="35"/>
      <c r="C20" s="12" t="s">
        <v>110</v>
      </c>
      <c r="D20" s="50" t="s">
        <v>53</v>
      </c>
      <c r="E20" s="23">
        <v>1000</v>
      </c>
      <c r="F20" s="23">
        <v>0</v>
      </c>
      <c r="G20" s="23">
        <v>0</v>
      </c>
      <c r="H20" s="23">
        <v>1000</v>
      </c>
      <c r="I20" s="23">
        <v>27000</v>
      </c>
      <c r="J20" s="23">
        <v>1000</v>
      </c>
      <c r="K20" s="23">
        <v>1000</v>
      </c>
      <c r="L20" s="23">
        <v>8000</v>
      </c>
      <c r="M20" s="23">
        <v>9000</v>
      </c>
      <c r="N20" s="23">
        <v>35000</v>
      </c>
      <c r="O20" s="23">
        <v>3000</v>
      </c>
      <c r="P20" s="23">
        <v>2000</v>
      </c>
      <c r="Q20" s="23">
        <v>1000</v>
      </c>
      <c r="R20" s="23">
        <v>4000</v>
      </c>
      <c r="S20" s="23">
        <v>31000</v>
      </c>
      <c r="T20" s="50" t="s">
        <v>53</v>
      </c>
    </row>
    <row r="21" spans="1:20" ht="15">
      <c r="A21" s="2"/>
      <c r="B21" s="35"/>
      <c r="C21" s="12" t="s">
        <v>109</v>
      </c>
      <c r="D21" s="50" t="s">
        <v>58</v>
      </c>
      <c r="E21" s="23">
        <v>0</v>
      </c>
      <c r="F21" s="23">
        <v>0</v>
      </c>
      <c r="G21" s="23">
        <v>15000</v>
      </c>
      <c r="H21" s="23">
        <v>15000</v>
      </c>
      <c r="I21" s="23">
        <v>535000</v>
      </c>
      <c r="J21" s="23">
        <v>0</v>
      </c>
      <c r="K21" s="23">
        <v>0</v>
      </c>
      <c r="L21" s="23">
        <v>11000</v>
      </c>
      <c r="M21" s="23">
        <v>11000</v>
      </c>
      <c r="N21" s="23">
        <v>426000</v>
      </c>
      <c r="O21" s="23">
        <v>0</v>
      </c>
      <c r="P21" s="23">
        <v>0</v>
      </c>
      <c r="Q21" s="23">
        <v>15000</v>
      </c>
      <c r="R21" s="23">
        <v>15000</v>
      </c>
      <c r="S21" s="23">
        <v>489000</v>
      </c>
      <c r="T21" s="50" t="s">
        <v>58</v>
      </c>
    </row>
    <row r="22" spans="1:20" ht="15">
      <c r="A22" s="2"/>
      <c r="B22" s="35"/>
      <c r="C22" s="12" t="s">
        <v>577</v>
      </c>
      <c r="D22" s="50" t="s">
        <v>59</v>
      </c>
      <c r="E22" s="23">
        <v>89000</v>
      </c>
      <c r="F22" s="23">
        <v>15000</v>
      </c>
      <c r="G22" s="23">
        <v>159000</v>
      </c>
      <c r="H22" s="23">
        <v>248000</v>
      </c>
      <c r="I22" s="23">
        <v>5166000</v>
      </c>
      <c r="J22" s="23">
        <v>185000</v>
      </c>
      <c r="K22" s="23">
        <v>50000</v>
      </c>
      <c r="L22" s="23">
        <v>112000</v>
      </c>
      <c r="M22" s="23">
        <v>297000</v>
      </c>
      <c r="N22" s="23">
        <v>4508000</v>
      </c>
      <c r="O22" s="23">
        <v>101000</v>
      </c>
      <c r="P22" s="23">
        <v>20000</v>
      </c>
      <c r="Q22" s="23">
        <v>184000</v>
      </c>
      <c r="R22" s="23">
        <v>285000</v>
      </c>
      <c r="S22" s="23">
        <v>4895000</v>
      </c>
      <c r="T22" s="50" t="s">
        <v>59</v>
      </c>
    </row>
    <row r="23" spans="1:20" ht="15">
      <c r="A23" s="2"/>
      <c r="B23" s="35"/>
      <c r="C23" s="12" t="s">
        <v>578</v>
      </c>
      <c r="D23" s="50" t="s">
        <v>87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50" t="s">
        <v>87</v>
      </c>
    </row>
    <row r="24" spans="1:20" ht="15">
      <c r="A24" s="2"/>
      <c r="B24" s="35"/>
      <c r="C24" s="12" t="s">
        <v>579</v>
      </c>
      <c r="D24" s="50" t="s">
        <v>2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50" t="s">
        <v>2</v>
      </c>
    </row>
    <row r="25" spans="1:20" ht="15">
      <c r="A25" s="2"/>
      <c r="B25" s="36"/>
      <c r="C25" s="12" t="s">
        <v>580</v>
      </c>
      <c r="D25" s="50" t="s">
        <v>8</v>
      </c>
      <c r="E25" s="23">
        <v>89000</v>
      </c>
      <c r="F25" s="23">
        <v>15000</v>
      </c>
      <c r="G25" s="23">
        <v>159000</v>
      </c>
      <c r="H25" s="23">
        <v>248000</v>
      </c>
      <c r="I25" s="23">
        <v>5166000</v>
      </c>
      <c r="J25" s="23">
        <v>185000</v>
      </c>
      <c r="K25" s="23">
        <v>50000</v>
      </c>
      <c r="L25" s="23">
        <v>112000</v>
      </c>
      <c r="M25" s="23">
        <v>297000</v>
      </c>
      <c r="N25" s="23">
        <v>4508000</v>
      </c>
      <c r="O25" s="23">
        <v>101000</v>
      </c>
      <c r="P25" s="23">
        <v>20000</v>
      </c>
      <c r="Q25" s="23">
        <v>184000</v>
      </c>
      <c r="R25" s="23">
        <v>285000</v>
      </c>
      <c r="S25" s="23">
        <v>4895000</v>
      </c>
      <c r="T25" s="50" t="s">
        <v>8</v>
      </c>
    </row>
    <row r="26" spans="1:20" ht="15">
      <c r="A26" s="2"/>
      <c r="B26" s="34" t="s">
        <v>206</v>
      </c>
      <c r="C26" s="12" t="s">
        <v>112</v>
      </c>
      <c r="D26" s="50" t="s">
        <v>12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50" t="s">
        <v>12</v>
      </c>
    </row>
    <row r="27" spans="1:20" ht="15">
      <c r="A27" s="2"/>
      <c r="B27" s="35"/>
      <c r="C27" s="12" t="s">
        <v>576</v>
      </c>
      <c r="D27" s="50" t="s">
        <v>18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50" t="s">
        <v>18</v>
      </c>
    </row>
    <row r="28" spans="1:20" ht="15">
      <c r="A28" s="2"/>
      <c r="B28" s="35"/>
      <c r="C28" s="12" t="s">
        <v>191</v>
      </c>
      <c r="D28" s="50" t="s">
        <v>21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50" t="s">
        <v>21</v>
      </c>
    </row>
    <row r="29" spans="1:20" ht="15">
      <c r="A29" s="2"/>
      <c r="B29" s="35"/>
      <c r="C29" s="12" t="s">
        <v>581</v>
      </c>
      <c r="D29" s="50" t="s">
        <v>23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50" t="s">
        <v>23</v>
      </c>
    </row>
    <row r="30" spans="1:20" ht="15">
      <c r="A30" s="2"/>
      <c r="B30" s="35"/>
      <c r="C30" s="12" t="s">
        <v>582</v>
      </c>
      <c r="D30" s="50" t="s">
        <v>24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50" t="s">
        <v>24</v>
      </c>
    </row>
    <row r="31" spans="1:20" ht="15">
      <c r="A31" s="2"/>
      <c r="B31" s="35"/>
      <c r="C31" s="12" t="s">
        <v>583</v>
      </c>
      <c r="D31" s="50" t="s">
        <v>25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50" t="s">
        <v>25</v>
      </c>
    </row>
    <row r="32" spans="1:20" ht="15">
      <c r="A32" s="2"/>
      <c r="B32" s="35"/>
      <c r="C32" s="12" t="s">
        <v>584</v>
      </c>
      <c r="D32" s="50" t="s">
        <v>27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50" t="s">
        <v>27</v>
      </c>
    </row>
    <row r="33" spans="1:20" ht="15">
      <c r="A33" s="2"/>
      <c r="B33" s="36"/>
      <c r="C33" s="12" t="s">
        <v>585</v>
      </c>
      <c r="D33" s="50" t="s">
        <v>28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50" t="s">
        <v>28</v>
      </c>
    </row>
    <row r="34" spans="1:20" ht="15">
      <c r="A34" s="2"/>
      <c r="B34" s="36" t="s">
        <v>188</v>
      </c>
      <c r="C34" s="34"/>
      <c r="D34" s="50" t="s">
        <v>30</v>
      </c>
      <c r="E34" s="23">
        <v>89000</v>
      </c>
      <c r="F34" s="23">
        <v>15000</v>
      </c>
      <c r="G34" s="23">
        <v>159000</v>
      </c>
      <c r="H34" s="23">
        <v>248000</v>
      </c>
      <c r="I34" s="23">
        <v>5166000</v>
      </c>
      <c r="J34" s="23">
        <v>185000</v>
      </c>
      <c r="K34" s="23">
        <v>50000</v>
      </c>
      <c r="L34" s="23">
        <v>112000</v>
      </c>
      <c r="M34" s="23">
        <v>297000</v>
      </c>
      <c r="N34" s="23">
        <v>4508000</v>
      </c>
      <c r="O34" s="23">
        <v>101000</v>
      </c>
      <c r="P34" s="23">
        <v>20000</v>
      </c>
      <c r="Q34" s="23">
        <v>184000</v>
      </c>
      <c r="R34" s="23">
        <v>285000</v>
      </c>
      <c r="S34" s="23">
        <v>4895000</v>
      </c>
      <c r="T34" s="50" t="s">
        <v>30</v>
      </c>
    </row>
    <row r="35" spans="1:20" ht="15">
      <c r="A35" s="2"/>
      <c r="B35" s="36" t="s">
        <v>684</v>
      </c>
      <c r="C35" s="37"/>
      <c r="D35" s="50" t="s">
        <v>33</v>
      </c>
      <c r="E35" s="23">
        <v>88000</v>
      </c>
      <c r="F35" s="23">
        <v>15000</v>
      </c>
      <c r="G35" s="23">
        <v>107000</v>
      </c>
      <c r="H35" s="23">
        <v>195000</v>
      </c>
      <c r="I35" s="25"/>
      <c r="J35" s="23">
        <v>178000</v>
      </c>
      <c r="K35" s="23">
        <v>46000</v>
      </c>
      <c r="L35" s="23">
        <v>68000</v>
      </c>
      <c r="M35" s="23">
        <v>246000</v>
      </c>
      <c r="N35" s="25"/>
      <c r="O35" s="23">
        <v>98000</v>
      </c>
      <c r="P35" s="23">
        <v>18000</v>
      </c>
      <c r="Q35" s="23">
        <v>112000</v>
      </c>
      <c r="R35" s="23">
        <v>210000</v>
      </c>
      <c r="S35" s="25"/>
      <c r="T35" s="50" t="s">
        <v>33</v>
      </c>
    </row>
    <row r="36" spans="1:20" ht="15">
      <c r="A36" s="2"/>
      <c r="B36" s="34" t="s">
        <v>685</v>
      </c>
      <c r="C36" s="29"/>
      <c r="D36" s="51" t="s">
        <v>34</v>
      </c>
      <c r="E36" s="24">
        <v>1000</v>
      </c>
      <c r="F36" s="24">
        <v>1000</v>
      </c>
      <c r="G36" s="24">
        <v>105000</v>
      </c>
      <c r="H36" s="24">
        <v>106000</v>
      </c>
      <c r="I36" s="52"/>
      <c r="J36" s="24">
        <v>2000</v>
      </c>
      <c r="K36" s="24">
        <v>1000</v>
      </c>
      <c r="L36" s="24">
        <v>76000</v>
      </c>
      <c r="M36" s="24">
        <v>78000</v>
      </c>
      <c r="N36" s="52"/>
      <c r="O36" s="24">
        <v>2000</v>
      </c>
      <c r="P36" s="24">
        <v>1000</v>
      </c>
      <c r="Q36" s="24">
        <v>97000</v>
      </c>
      <c r="R36" s="24">
        <v>99000</v>
      </c>
      <c r="S36" s="52"/>
      <c r="T36" s="51" t="s">
        <v>34</v>
      </c>
    </row>
  </sheetData>
  <mergeCells count="12">
    <mergeCell ref="O12:S12"/>
    <mergeCell ref="B15:B25"/>
    <mergeCell ref="B26:B33"/>
    <mergeCell ref="B34:C34"/>
    <mergeCell ref="B35:C35"/>
    <mergeCell ref="B36:C36"/>
    <mergeCell ref="A1:C1"/>
    <mergeCell ref="A2:C2"/>
    <mergeCell ref="D4:E4"/>
    <mergeCell ref="B10:H10"/>
    <mergeCell ref="E12:I12"/>
    <mergeCell ref="J12:N12"/>
  </mergeCells>
  <dataValidations count="1">
    <dataValidation type="list" allowBlank="1" showInputMessage="1" showErrorMessage="1" sqref="C8">
      <formula1>'[25]@lists'!#REF!</formula1>
    </dataValidation>
  </dataValidations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8d6e59a-8904-4f89-866c-842e6f75bf17}">
  <sheetPr>
    <outlinePr summaryBelow="0" summaryRight="0"/>
  </sheetPr>
  <dimension ref="A1:R31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11.1428571428571" customWidth="1"/>
    <col min="3" max="3" width="12.5714285714286" customWidth="1"/>
    <col min="4" max="4" width="46" customWidth="1"/>
    <col min="5" max="5" width="8.28571428571429" customWidth="1"/>
    <col min="6" max="17" width="19" customWidth="1"/>
    <col min="18" max="18" width="8.28571428571429" customWidth="1"/>
  </cols>
  <sheetData>
    <row r="1" spans="1:18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">
      <c r="A4" s="9"/>
      <c r="B4" s="13" t="s">
        <v>114</v>
      </c>
      <c r="C4" s="17" t="s">
        <v>19</v>
      </c>
      <c r="D4" s="28" t="str">
        <f>IF(C4&lt;&gt;"",VLOOKUP(C4,'[24]@Entities'!A2:B81,2,0),"")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95" customHeight="1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5">
      <c r="A8" s="11"/>
      <c r="B8" s="11" t="s">
        <v>183</v>
      </c>
      <c r="C8" s="20" t="s">
        <v>668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4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36" customHeight="1">
      <c r="A10" s="2"/>
      <c r="B10" s="39" t="s">
        <v>669</v>
      </c>
      <c r="C10" s="27"/>
      <c r="D10" s="27"/>
      <c r="E10" s="27"/>
      <c r="F10" s="27"/>
      <c r="G10" s="27"/>
      <c r="H10" s="27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5.75">
      <c r="A11" s="2"/>
      <c r="B11" s="49" t="s">
        <v>668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5">
      <c r="A12" s="2"/>
      <c r="B12" s="2"/>
      <c r="C12" s="2"/>
      <c r="D12" s="2"/>
      <c r="E12" s="2"/>
      <c r="F12" s="32" t="s">
        <v>215</v>
      </c>
      <c r="G12" s="33"/>
      <c r="H12" s="33"/>
      <c r="I12" s="32"/>
      <c r="J12" s="32" t="s">
        <v>208</v>
      </c>
      <c r="K12" s="33"/>
      <c r="L12" s="33"/>
      <c r="M12" s="32"/>
      <c r="N12" s="32" t="s">
        <v>211</v>
      </c>
      <c r="O12" s="33"/>
      <c r="P12" s="33"/>
      <c r="Q12" s="32"/>
      <c r="R12" s="2"/>
    </row>
    <row r="13" spans="1:18" ht="45" customHeight="1">
      <c r="A13" s="2"/>
      <c r="B13" s="2"/>
      <c r="C13" s="2"/>
      <c r="D13" s="2"/>
      <c r="E13" s="2"/>
      <c r="F13" s="16" t="s">
        <v>670</v>
      </c>
      <c r="G13" s="16" t="s">
        <v>671</v>
      </c>
      <c r="H13" s="16" t="s">
        <v>672</v>
      </c>
      <c r="I13" s="16" t="s">
        <v>320</v>
      </c>
      <c r="J13" s="16" t="s">
        <v>670</v>
      </c>
      <c r="K13" s="16" t="s">
        <v>671</v>
      </c>
      <c r="L13" s="16" t="s">
        <v>672</v>
      </c>
      <c r="M13" s="16" t="s">
        <v>320</v>
      </c>
      <c r="N13" s="16" t="s">
        <v>670</v>
      </c>
      <c r="O13" s="16" t="s">
        <v>671</v>
      </c>
      <c r="P13" s="16" t="s">
        <v>672</v>
      </c>
      <c r="Q13" s="16" t="s">
        <v>320</v>
      </c>
      <c r="R13" s="2"/>
    </row>
    <row r="14" spans="1:18" ht="14.1" customHeight="1">
      <c r="A14" s="2"/>
      <c r="B14" s="2"/>
      <c r="C14" s="2"/>
      <c r="D14" s="2"/>
      <c r="E14" s="2"/>
      <c r="F14" s="50" t="s">
        <v>1</v>
      </c>
      <c r="G14" s="50" t="s">
        <v>29</v>
      </c>
      <c r="H14" s="50" t="s">
        <v>41</v>
      </c>
      <c r="I14" s="50" t="s">
        <v>45</v>
      </c>
      <c r="J14" s="50" t="s">
        <v>1</v>
      </c>
      <c r="K14" s="50" t="s">
        <v>29</v>
      </c>
      <c r="L14" s="50" t="s">
        <v>41</v>
      </c>
      <c r="M14" s="50" t="s">
        <v>45</v>
      </c>
      <c r="N14" s="50" t="s">
        <v>1</v>
      </c>
      <c r="O14" s="50" t="s">
        <v>29</v>
      </c>
      <c r="P14" s="50" t="s">
        <v>41</v>
      </c>
      <c r="Q14" s="50" t="s">
        <v>45</v>
      </c>
      <c r="R14" s="2"/>
    </row>
    <row r="15" spans="1:18" ht="15">
      <c r="A15" s="2"/>
      <c r="B15" s="34" t="s">
        <v>673</v>
      </c>
      <c r="C15" s="34" t="s">
        <v>674</v>
      </c>
      <c r="D15" s="12" t="s">
        <v>435</v>
      </c>
      <c r="E15" s="50" t="s">
        <v>1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50" t="s">
        <v>1</v>
      </c>
    </row>
    <row r="16" spans="1:18" ht="15">
      <c r="A16" s="2"/>
      <c r="B16" s="35"/>
      <c r="C16" s="35"/>
      <c r="D16" s="12" t="s">
        <v>436</v>
      </c>
      <c r="E16" s="50" t="s">
        <v>29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50" t="s">
        <v>29</v>
      </c>
    </row>
    <row r="17" spans="1:18" ht="15">
      <c r="A17" s="2"/>
      <c r="B17" s="35"/>
      <c r="C17" s="35"/>
      <c r="D17" s="12" t="s">
        <v>437</v>
      </c>
      <c r="E17" s="50" t="s">
        <v>41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50" t="s">
        <v>41</v>
      </c>
    </row>
    <row r="18" spans="1:18" ht="15">
      <c r="A18" s="2"/>
      <c r="B18" s="35"/>
      <c r="C18" s="36"/>
      <c r="D18" s="12" t="s">
        <v>438</v>
      </c>
      <c r="E18" s="50" t="s">
        <v>45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50" t="s">
        <v>45</v>
      </c>
    </row>
    <row r="19" spans="1:18" ht="30">
      <c r="A19" s="2"/>
      <c r="B19" s="35"/>
      <c r="C19" s="34" t="s">
        <v>439</v>
      </c>
      <c r="D19" s="12" t="s">
        <v>440</v>
      </c>
      <c r="E19" s="50" t="s">
        <v>48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50" t="s">
        <v>48</v>
      </c>
    </row>
    <row r="20" spans="1:18" ht="30.95" customHeight="1">
      <c r="A20" s="2"/>
      <c r="B20" s="35"/>
      <c r="C20" s="35"/>
      <c r="D20" s="12" t="s">
        <v>441</v>
      </c>
      <c r="E20" s="50" t="s">
        <v>53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50" t="s">
        <v>53</v>
      </c>
    </row>
    <row r="21" spans="1:18" ht="15">
      <c r="A21" s="2"/>
      <c r="B21" s="35"/>
      <c r="C21" s="35"/>
      <c r="D21" s="12" t="s">
        <v>442</v>
      </c>
      <c r="E21" s="50" t="s">
        <v>58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50" t="s">
        <v>58</v>
      </c>
    </row>
    <row r="22" spans="1:18" ht="15">
      <c r="A22" s="2"/>
      <c r="B22" s="35"/>
      <c r="C22" s="36"/>
      <c r="D22" s="12" t="s">
        <v>443</v>
      </c>
      <c r="E22" s="50" t="s">
        <v>59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50" t="s">
        <v>59</v>
      </c>
    </row>
    <row r="23" spans="1:18" ht="15">
      <c r="A23" s="2"/>
      <c r="B23" s="36"/>
      <c r="C23" s="36" t="s">
        <v>444</v>
      </c>
      <c r="D23" s="36"/>
      <c r="E23" s="50" t="s">
        <v>87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50" t="s">
        <v>87</v>
      </c>
    </row>
    <row r="24" spans="1:18" ht="15">
      <c r="A24" s="2"/>
      <c r="B24" s="34" t="s">
        <v>445</v>
      </c>
      <c r="C24" s="36" t="s">
        <v>446</v>
      </c>
      <c r="D24" s="36"/>
      <c r="E24" s="50" t="s">
        <v>2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50" t="s">
        <v>2</v>
      </c>
    </row>
    <row r="25" spans="1:18" ht="15">
      <c r="A25" s="2"/>
      <c r="B25" s="35"/>
      <c r="C25" s="36" t="s">
        <v>447</v>
      </c>
      <c r="D25" s="36"/>
      <c r="E25" s="50" t="s">
        <v>8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50" t="s">
        <v>8</v>
      </c>
    </row>
    <row r="26" spans="1:18" ht="15">
      <c r="A26" s="2"/>
      <c r="B26" s="35"/>
      <c r="C26" s="36" t="s">
        <v>448</v>
      </c>
      <c r="D26" s="36"/>
      <c r="E26" s="50" t="s">
        <v>12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50" t="s">
        <v>12</v>
      </c>
    </row>
    <row r="27" spans="1:18" ht="15">
      <c r="A27" s="2"/>
      <c r="B27" s="35"/>
      <c r="C27" s="36" t="s">
        <v>449</v>
      </c>
      <c r="D27" s="36"/>
      <c r="E27" s="50" t="s">
        <v>18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50" t="s">
        <v>18</v>
      </c>
    </row>
    <row r="28" spans="1:18" ht="15">
      <c r="A28" s="2"/>
      <c r="B28" s="35"/>
      <c r="C28" s="36" t="s">
        <v>450</v>
      </c>
      <c r="D28" s="36"/>
      <c r="E28" s="50" t="s">
        <v>21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50" t="s">
        <v>21</v>
      </c>
    </row>
    <row r="29" spans="1:18" ht="15">
      <c r="A29" s="2"/>
      <c r="B29" s="35"/>
      <c r="C29" s="36" t="s">
        <v>437</v>
      </c>
      <c r="D29" s="36"/>
      <c r="E29" s="50" t="s">
        <v>23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50" t="s">
        <v>23</v>
      </c>
    </row>
    <row r="30" spans="1:18" ht="15">
      <c r="A30" s="2"/>
      <c r="B30" s="36"/>
      <c r="C30" s="34" t="s">
        <v>675</v>
      </c>
      <c r="D30" s="36"/>
      <c r="E30" s="50" t="s">
        <v>24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50" t="s">
        <v>24</v>
      </c>
    </row>
    <row r="31" spans="1:18" ht="15">
      <c r="A31" s="2"/>
      <c r="B31" s="34" t="s">
        <v>676</v>
      </c>
      <c r="C31" s="47"/>
      <c r="D31" s="34"/>
      <c r="E31" s="51" t="s">
        <v>25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51" t="s">
        <v>25</v>
      </c>
    </row>
  </sheetData>
  <mergeCells count="20">
    <mergeCell ref="C28:D28"/>
    <mergeCell ref="C29:D29"/>
    <mergeCell ref="C30:D30"/>
    <mergeCell ref="B31:D31"/>
    <mergeCell ref="N12:Q12"/>
    <mergeCell ref="B15:B23"/>
    <mergeCell ref="C15:C18"/>
    <mergeCell ref="C19:C22"/>
    <mergeCell ref="C23:D23"/>
    <mergeCell ref="B24:B30"/>
    <mergeCell ref="C24:D24"/>
    <mergeCell ref="C25:D25"/>
    <mergeCell ref="C26:D26"/>
    <mergeCell ref="C27:D27"/>
    <mergeCell ref="A1:C1"/>
    <mergeCell ref="A2:C2"/>
    <mergeCell ref="D4:E4"/>
    <mergeCell ref="B10:H10"/>
    <mergeCell ref="F12:I12"/>
    <mergeCell ref="J12:M12"/>
  </mergeCells>
  <dataValidations count="1">
    <dataValidation type="list" allowBlank="1" showInputMessage="1" showErrorMessage="1" sqref="C8">
      <formula1>'[24]@lists'!#REF!</formula1>
    </dataValidation>
  </dataValidations>
  <pageMargins left="0.7" right="0.7" top="0.75" bottom="0.75" header="0.3" footer="0.3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50a0a3c-0302-4f34-aeea-8ea5d197ac58}">
  <sheetPr>
    <outlinePr summaryBelow="0" summaryRight="0"/>
  </sheetPr>
  <dimension ref="A1:Q34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11.5714285714286" customWidth="1"/>
    <col min="3" max="3" width="26.5714285714286" customWidth="1"/>
    <col min="4" max="4" width="8.28571428571429" customWidth="1"/>
    <col min="5" max="16" width="16.2857142857143" customWidth="1"/>
    <col min="17" max="17" width="8.28571428571429" customWidth="1"/>
  </cols>
  <sheetData>
    <row r="1" spans="1:17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>
      <c r="A4" s="9"/>
      <c r="B4" s="13" t="s">
        <v>114</v>
      </c>
      <c r="C4" s="17" t="s">
        <v>19</v>
      </c>
      <c r="D4" s="28" t="str">
        <f>IF(C4&lt;&gt;"",VLOOKUP(C4,'[23]@Entities'!A2:B81,2,0),"")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>
      <c r="A8" s="11"/>
      <c r="B8" s="11" t="s">
        <v>183</v>
      </c>
      <c r="C8" s="20" t="s">
        <v>664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4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36" customHeight="1">
      <c r="A10" s="2"/>
      <c r="B10" s="57" t="s">
        <v>665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46"/>
      <c r="O10" s="2"/>
      <c r="P10" s="2"/>
      <c r="Q10" s="2"/>
    </row>
    <row r="11" spans="1:17" ht="15.75">
      <c r="A11" s="2"/>
      <c r="B11" s="49" t="s">
        <v>664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>
      <c r="A12" s="2"/>
      <c r="B12" s="2"/>
      <c r="C12" s="2"/>
      <c r="D12" s="2"/>
      <c r="E12" s="32" t="s">
        <v>215</v>
      </c>
      <c r="F12" s="33"/>
      <c r="G12" s="32"/>
      <c r="H12" s="32" t="s">
        <v>208</v>
      </c>
      <c r="I12" s="33"/>
      <c r="J12" s="32"/>
      <c r="K12" s="32" t="s">
        <v>218</v>
      </c>
      <c r="L12" s="33"/>
      <c r="M12" s="32"/>
      <c r="N12" s="32" t="s">
        <v>219</v>
      </c>
      <c r="O12" s="33"/>
      <c r="P12" s="32"/>
      <c r="Q12" s="2"/>
    </row>
    <row r="13" spans="1:17" ht="30" customHeight="1">
      <c r="A13" s="2"/>
      <c r="B13" s="2"/>
      <c r="C13" s="2"/>
      <c r="D13" s="2"/>
      <c r="E13" s="16" t="s">
        <v>573</v>
      </c>
      <c r="F13" s="16" t="s">
        <v>666</v>
      </c>
      <c r="G13" s="16" t="s">
        <v>667</v>
      </c>
      <c r="H13" s="16" t="s">
        <v>573</v>
      </c>
      <c r="I13" s="16" t="s">
        <v>666</v>
      </c>
      <c r="J13" s="16" t="s">
        <v>667</v>
      </c>
      <c r="K13" s="16" t="s">
        <v>573</v>
      </c>
      <c r="L13" s="16" t="s">
        <v>666</v>
      </c>
      <c r="M13" s="16" t="s">
        <v>667</v>
      </c>
      <c r="N13" s="16" t="s">
        <v>573</v>
      </c>
      <c r="O13" s="16" t="s">
        <v>666</v>
      </c>
      <c r="P13" s="16" t="s">
        <v>667</v>
      </c>
      <c r="Q13" s="2"/>
    </row>
    <row r="14" spans="1:17" ht="14.1" customHeight="1">
      <c r="A14" s="2"/>
      <c r="B14" s="2"/>
      <c r="C14" s="2"/>
      <c r="D14" s="2"/>
      <c r="E14" s="50" t="s">
        <v>1</v>
      </c>
      <c r="F14" s="50" t="s">
        <v>29</v>
      </c>
      <c r="G14" s="50" t="s">
        <v>41</v>
      </c>
      <c r="H14" s="50" t="s">
        <v>1</v>
      </c>
      <c r="I14" s="50" t="s">
        <v>29</v>
      </c>
      <c r="J14" s="50" t="s">
        <v>41</v>
      </c>
      <c r="K14" s="50" t="s">
        <v>45</v>
      </c>
      <c r="L14" s="50" t="s">
        <v>48</v>
      </c>
      <c r="M14" s="50" t="s">
        <v>53</v>
      </c>
      <c r="N14" s="50" t="s">
        <v>45</v>
      </c>
      <c r="O14" s="50" t="s">
        <v>48</v>
      </c>
      <c r="P14" s="50" t="s">
        <v>53</v>
      </c>
      <c r="Q14" s="2"/>
    </row>
    <row r="15" spans="1:17" ht="15">
      <c r="A15" s="2"/>
      <c r="B15" s="34" t="s">
        <v>207</v>
      </c>
      <c r="C15" s="12" t="s">
        <v>112</v>
      </c>
      <c r="D15" s="50" t="s">
        <v>1</v>
      </c>
      <c r="E15" s="53">
        <v>4</v>
      </c>
      <c r="F15" s="23">
        <v>0</v>
      </c>
      <c r="G15" s="23">
        <v>0</v>
      </c>
      <c r="H15" s="53">
        <v>4</v>
      </c>
      <c r="I15" s="23">
        <v>6000</v>
      </c>
      <c r="J15" s="23">
        <v>6000</v>
      </c>
      <c r="K15" s="53">
        <v>12</v>
      </c>
      <c r="L15" s="23">
        <v>2000</v>
      </c>
      <c r="M15" s="23">
        <v>2000</v>
      </c>
      <c r="N15" s="53">
        <v>5</v>
      </c>
      <c r="O15" s="23">
        <v>8000</v>
      </c>
      <c r="P15" s="23">
        <v>8000</v>
      </c>
      <c r="Q15" s="50" t="s">
        <v>1</v>
      </c>
    </row>
    <row r="16" spans="1:17" ht="15">
      <c r="A16" s="2"/>
      <c r="B16" s="35"/>
      <c r="C16" s="12" t="s">
        <v>113</v>
      </c>
      <c r="D16" s="50" t="s">
        <v>29</v>
      </c>
      <c r="E16" s="53">
        <v>3</v>
      </c>
      <c r="F16" s="23">
        <v>13000</v>
      </c>
      <c r="G16" s="23">
        <v>13000</v>
      </c>
      <c r="H16" s="53">
        <v>0</v>
      </c>
      <c r="I16" s="23">
        <v>0</v>
      </c>
      <c r="J16" s="23">
        <v>0</v>
      </c>
      <c r="K16" s="53">
        <v>4</v>
      </c>
      <c r="L16" s="23">
        <v>13000</v>
      </c>
      <c r="M16" s="23">
        <v>13000</v>
      </c>
      <c r="N16" s="53">
        <v>0</v>
      </c>
      <c r="O16" s="23">
        <v>0</v>
      </c>
      <c r="P16" s="23">
        <v>0</v>
      </c>
      <c r="Q16" s="50" t="s">
        <v>29</v>
      </c>
    </row>
    <row r="17" spans="1:17" ht="15">
      <c r="A17" s="2"/>
      <c r="B17" s="35"/>
      <c r="C17" s="12" t="s">
        <v>575</v>
      </c>
      <c r="D17" s="50" t="s">
        <v>41</v>
      </c>
      <c r="E17" s="53">
        <v>0</v>
      </c>
      <c r="F17" s="23">
        <v>0</v>
      </c>
      <c r="G17" s="23">
        <v>0</v>
      </c>
      <c r="H17" s="53">
        <v>0</v>
      </c>
      <c r="I17" s="23">
        <v>0</v>
      </c>
      <c r="J17" s="23">
        <v>0</v>
      </c>
      <c r="K17" s="53">
        <v>0</v>
      </c>
      <c r="L17" s="23">
        <v>0</v>
      </c>
      <c r="M17" s="23">
        <v>0</v>
      </c>
      <c r="N17" s="53">
        <v>0</v>
      </c>
      <c r="O17" s="23">
        <v>0</v>
      </c>
      <c r="P17" s="23">
        <v>0</v>
      </c>
      <c r="Q17" s="50" t="s">
        <v>41</v>
      </c>
    </row>
    <row r="18" spans="1:17" ht="15">
      <c r="A18" s="2"/>
      <c r="B18" s="35"/>
      <c r="C18" s="12" t="s">
        <v>576</v>
      </c>
      <c r="D18" s="50" t="s">
        <v>45</v>
      </c>
      <c r="E18" s="53">
        <v>12</v>
      </c>
      <c r="F18" s="23">
        <v>5000</v>
      </c>
      <c r="G18" s="23">
        <v>5000</v>
      </c>
      <c r="H18" s="53">
        <v>5</v>
      </c>
      <c r="I18" s="23">
        <v>1000</v>
      </c>
      <c r="J18" s="23">
        <v>1000</v>
      </c>
      <c r="K18" s="53">
        <v>26</v>
      </c>
      <c r="L18" s="23">
        <v>7000</v>
      </c>
      <c r="M18" s="23">
        <v>7000</v>
      </c>
      <c r="N18" s="53">
        <v>10</v>
      </c>
      <c r="O18" s="23">
        <v>1000</v>
      </c>
      <c r="P18" s="23">
        <v>1000</v>
      </c>
      <c r="Q18" s="50" t="s">
        <v>45</v>
      </c>
    </row>
    <row r="19" spans="1:17" ht="15">
      <c r="A19" s="2"/>
      <c r="B19" s="35"/>
      <c r="C19" s="12" t="s">
        <v>191</v>
      </c>
      <c r="D19" s="50" t="s">
        <v>48</v>
      </c>
      <c r="E19" s="53">
        <v>19</v>
      </c>
      <c r="F19" s="23">
        <v>18000</v>
      </c>
      <c r="G19" s="23">
        <v>18000</v>
      </c>
      <c r="H19" s="53">
        <v>9</v>
      </c>
      <c r="I19" s="23">
        <v>7000</v>
      </c>
      <c r="J19" s="23">
        <v>7000</v>
      </c>
      <c r="K19" s="53">
        <v>42</v>
      </c>
      <c r="L19" s="23">
        <v>22000</v>
      </c>
      <c r="M19" s="23">
        <v>22000</v>
      </c>
      <c r="N19" s="53">
        <v>15</v>
      </c>
      <c r="O19" s="23">
        <v>9000</v>
      </c>
      <c r="P19" s="23">
        <v>9000</v>
      </c>
      <c r="Q19" s="50" t="s">
        <v>48</v>
      </c>
    </row>
    <row r="20" spans="1:17" ht="15">
      <c r="A20" s="2"/>
      <c r="B20" s="35"/>
      <c r="C20" s="12" t="s">
        <v>110</v>
      </c>
      <c r="D20" s="50" t="s">
        <v>53</v>
      </c>
      <c r="E20" s="53">
        <v>0</v>
      </c>
      <c r="F20" s="23">
        <v>0</v>
      </c>
      <c r="G20" s="23">
        <v>0</v>
      </c>
      <c r="H20" s="53">
        <v>0</v>
      </c>
      <c r="I20" s="23">
        <v>0</v>
      </c>
      <c r="J20" s="23">
        <v>0</v>
      </c>
      <c r="K20" s="53">
        <v>0</v>
      </c>
      <c r="L20" s="23">
        <v>0</v>
      </c>
      <c r="M20" s="23">
        <v>0</v>
      </c>
      <c r="N20" s="53">
        <v>0</v>
      </c>
      <c r="O20" s="23">
        <v>0</v>
      </c>
      <c r="P20" s="23">
        <v>0</v>
      </c>
      <c r="Q20" s="50" t="s">
        <v>53</v>
      </c>
    </row>
    <row r="21" spans="1:17" ht="15">
      <c r="A21" s="2"/>
      <c r="B21" s="35"/>
      <c r="C21" s="12" t="s">
        <v>109</v>
      </c>
      <c r="D21" s="50" t="s">
        <v>58</v>
      </c>
      <c r="E21" s="53">
        <v>134</v>
      </c>
      <c r="F21" s="23">
        <v>3000</v>
      </c>
      <c r="G21" s="23">
        <v>3000</v>
      </c>
      <c r="H21" s="53">
        <v>150</v>
      </c>
      <c r="I21" s="23">
        <v>3000</v>
      </c>
      <c r="J21" s="23">
        <v>3000</v>
      </c>
      <c r="K21" s="53">
        <v>318</v>
      </c>
      <c r="L21" s="23">
        <v>6000</v>
      </c>
      <c r="M21" s="23">
        <v>6000</v>
      </c>
      <c r="N21" s="53">
        <v>323</v>
      </c>
      <c r="O21" s="23">
        <v>6000</v>
      </c>
      <c r="P21" s="23">
        <v>6000</v>
      </c>
      <c r="Q21" s="50" t="s">
        <v>58</v>
      </c>
    </row>
    <row r="22" spans="1:17" ht="15">
      <c r="A22" s="2"/>
      <c r="B22" s="35"/>
      <c r="C22" s="12" t="s">
        <v>577</v>
      </c>
      <c r="D22" s="50" t="s">
        <v>59</v>
      </c>
      <c r="E22" s="53">
        <v>153</v>
      </c>
      <c r="F22" s="23">
        <v>21000</v>
      </c>
      <c r="G22" s="23">
        <v>21000</v>
      </c>
      <c r="H22" s="53">
        <v>159</v>
      </c>
      <c r="I22" s="23">
        <v>10000</v>
      </c>
      <c r="J22" s="23">
        <v>10000</v>
      </c>
      <c r="K22" s="53">
        <v>360</v>
      </c>
      <c r="L22" s="23">
        <v>28000</v>
      </c>
      <c r="M22" s="23">
        <v>28000</v>
      </c>
      <c r="N22" s="53">
        <v>338</v>
      </c>
      <c r="O22" s="23">
        <v>15000</v>
      </c>
      <c r="P22" s="23">
        <v>15000</v>
      </c>
      <c r="Q22" s="50" t="s">
        <v>59</v>
      </c>
    </row>
    <row r="23" spans="1:17" ht="15">
      <c r="A23" s="2"/>
      <c r="B23" s="35"/>
      <c r="C23" s="12" t="s">
        <v>578</v>
      </c>
      <c r="D23" s="50" t="s">
        <v>87</v>
      </c>
      <c r="E23" s="53">
        <v>0</v>
      </c>
      <c r="F23" s="23">
        <v>0</v>
      </c>
      <c r="G23" s="23">
        <v>0</v>
      </c>
      <c r="H23" s="53">
        <v>0</v>
      </c>
      <c r="I23" s="23">
        <v>0</v>
      </c>
      <c r="J23" s="23">
        <v>0</v>
      </c>
      <c r="K23" s="53">
        <v>0</v>
      </c>
      <c r="L23" s="23">
        <v>0</v>
      </c>
      <c r="M23" s="23">
        <v>0</v>
      </c>
      <c r="N23" s="53">
        <v>0</v>
      </c>
      <c r="O23" s="23">
        <v>0</v>
      </c>
      <c r="P23" s="23">
        <v>0</v>
      </c>
      <c r="Q23" s="50" t="s">
        <v>87</v>
      </c>
    </row>
    <row r="24" spans="1:17" ht="15">
      <c r="A24" s="2"/>
      <c r="B24" s="35"/>
      <c r="C24" s="12" t="s">
        <v>579</v>
      </c>
      <c r="D24" s="50" t="s">
        <v>2</v>
      </c>
      <c r="E24" s="53">
        <v>0</v>
      </c>
      <c r="F24" s="23">
        <v>0</v>
      </c>
      <c r="G24" s="23">
        <v>0</v>
      </c>
      <c r="H24" s="53">
        <v>0</v>
      </c>
      <c r="I24" s="23">
        <v>0</v>
      </c>
      <c r="J24" s="23">
        <v>0</v>
      </c>
      <c r="K24" s="53">
        <v>0</v>
      </c>
      <c r="L24" s="23">
        <v>0</v>
      </c>
      <c r="M24" s="23">
        <v>0</v>
      </c>
      <c r="N24" s="53">
        <v>0</v>
      </c>
      <c r="O24" s="23">
        <v>0</v>
      </c>
      <c r="P24" s="23">
        <v>0</v>
      </c>
      <c r="Q24" s="50" t="s">
        <v>2</v>
      </c>
    </row>
    <row r="25" spans="1:17" ht="15">
      <c r="A25" s="2"/>
      <c r="B25" s="36"/>
      <c r="C25" s="12" t="s">
        <v>580</v>
      </c>
      <c r="D25" s="50" t="s">
        <v>8</v>
      </c>
      <c r="E25" s="53">
        <v>153</v>
      </c>
      <c r="F25" s="23">
        <v>21000</v>
      </c>
      <c r="G25" s="23">
        <v>21000</v>
      </c>
      <c r="H25" s="53">
        <v>159</v>
      </c>
      <c r="I25" s="23">
        <v>10000</v>
      </c>
      <c r="J25" s="23">
        <v>10000</v>
      </c>
      <c r="K25" s="53">
        <v>360</v>
      </c>
      <c r="L25" s="23">
        <v>28000</v>
      </c>
      <c r="M25" s="23">
        <v>28000</v>
      </c>
      <c r="N25" s="53">
        <v>338</v>
      </c>
      <c r="O25" s="23">
        <v>15000</v>
      </c>
      <c r="P25" s="23">
        <v>15000</v>
      </c>
      <c r="Q25" s="50" t="s">
        <v>8</v>
      </c>
    </row>
    <row r="26" spans="1:17" ht="15">
      <c r="A26" s="2"/>
      <c r="B26" s="34" t="s">
        <v>206</v>
      </c>
      <c r="C26" s="12" t="s">
        <v>112</v>
      </c>
      <c r="D26" s="50" t="s">
        <v>12</v>
      </c>
      <c r="E26" s="53">
        <v>0</v>
      </c>
      <c r="F26" s="23">
        <v>0</v>
      </c>
      <c r="G26" s="23">
        <v>0</v>
      </c>
      <c r="H26" s="53">
        <v>0</v>
      </c>
      <c r="I26" s="23">
        <v>0</v>
      </c>
      <c r="J26" s="23">
        <v>0</v>
      </c>
      <c r="K26" s="53">
        <v>0</v>
      </c>
      <c r="L26" s="23">
        <v>0</v>
      </c>
      <c r="M26" s="23">
        <v>0</v>
      </c>
      <c r="N26" s="53">
        <v>0</v>
      </c>
      <c r="O26" s="23">
        <v>0</v>
      </c>
      <c r="P26" s="23">
        <v>0</v>
      </c>
      <c r="Q26" s="50" t="s">
        <v>12</v>
      </c>
    </row>
    <row r="27" spans="1:17" ht="15">
      <c r="A27" s="2"/>
      <c r="B27" s="35"/>
      <c r="C27" s="12" t="s">
        <v>576</v>
      </c>
      <c r="D27" s="50" t="s">
        <v>18</v>
      </c>
      <c r="E27" s="53">
        <v>0</v>
      </c>
      <c r="F27" s="23">
        <v>0</v>
      </c>
      <c r="G27" s="23">
        <v>0</v>
      </c>
      <c r="H27" s="53">
        <v>0</v>
      </c>
      <c r="I27" s="23">
        <v>0</v>
      </c>
      <c r="J27" s="23">
        <v>0</v>
      </c>
      <c r="K27" s="53">
        <v>0</v>
      </c>
      <c r="L27" s="23">
        <v>0</v>
      </c>
      <c r="M27" s="23">
        <v>0</v>
      </c>
      <c r="N27" s="53">
        <v>0</v>
      </c>
      <c r="O27" s="23">
        <v>0</v>
      </c>
      <c r="P27" s="23">
        <v>0</v>
      </c>
      <c r="Q27" s="50" t="s">
        <v>18</v>
      </c>
    </row>
    <row r="28" spans="1:17" ht="15">
      <c r="A28" s="2"/>
      <c r="B28" s="35"/>
      <c r="C28" s="12" t="s">
        <v>191</v>
      </c>
      <c r="D28" s="50" t="s">
        <v>21</v>
      </c>
      <c r="E28" s="53">
        <v>0</v>
      </c>
      <c r="F28" s="23">
        <v>0</v>
      </c>
      <c r="G28" s="23">
        <v>0</v>
      </c>
      <c r="H28" s="53">
        <v>0</v>
      </c>
      <c r="I28" s="23">
        <v>0</v>
      </c>
      <c r="J28" s="23">
        <v>0</v>
      </c>
      <c r="K28" s="53">
        <v>0</v>
      </c>
      <c r="L28" s="23">
        <v>0</v>
      </c>
      <c r="M28" s="23">
        <v>0</v>
      </c>
      <c r="N28" s="53">
        <v>0</v>
      </c>
      <c r="O28" s="23">
        <v>0</v>
      </c>
      <c r="P28" s="23">
        <v>0</v>
      </c>
      <c r="Q28" s="50" t="s">
        <v>21</v>
      </c>
    </row>
    <row r="29" spans="1:17" ht="15">
      <c r="A29" s="2"/>
      <c r="B29" s="35"/>
      <c r="C29" s="12" t="s">
        <v>581</v>
      </c>
      <c r="D29" s="50" t="s">
        <v>23</v>
      </c>
      <c r="E29" s="53">
        <v>0</v>
      </c>
      <c r="F29" s="23">
        <v>0</v>
      </c>
      <c r="G29" s="23">
        <v>0</v>
      </c>
      <c r="H29" s="53">
        <v>0</v>
      </c>
      <c r="I29" s="23">
        <v>0</v>
      </c>
      <c r="J29" s="23">
        <v>0</v>
      </c>
      <c r="K29" s="53">
        <v>0</v>
      </c>
      <c r="L29" s="23">
        <v>0</v>
      </c>
      <c r="M29" s="23">
        <v>0</v>
      </c>
      <c r="N29" s="53">
        <v>0</v>
      </c>
      <c r="O29" s="23">
        <v>0</v>
      </c>
      <c r="P29" s="23">
        <v>0</v>
      </c>
      <c r="Q29" s="50" t="s">
        <v>23</v>
      </c>
    </row>
    <row r="30" spans="1:17" ht="15">
      <c r="A30" s="2"/>
      <c r="B30" s="35"/>
      <c r="C30" s="12" t="s">
        <v>582</v>
      </c>
      <c r="D30" s="50" t="s">
        <v>24</v>
      </c>
      <c r="E30" s="53">
        <v>0</v>
      </c>
      <c r="F30" s="23">
        <v>0</v>
      </c>
      <c r="G30" s="23">
        <v>0</v>
      </c>
      <c r="H30" s="53">
        <v>0</v>
      </c>
      <c r="I30" s="23">
        <v>0</v>
      </c>
      <c r="J30" s="23">
        <v>0</v>
      </c>
      <c r="K30" s="53">
        <v>0</v>
      </c>
      <c r="L30" s="23">
        <v>0</v>
      </c>
      <c r="M30" s="23">
        <v>0</v>
      </c>
      <c r="N30" s="53">
        <v>0</v>
      </c>
      <c r="O30" s="23">
        <v>0</v>
      </c>
      <c r="P30" s="23">
        <v>0</v>
      </c>
      <c r="Q30" s="50" t="s">
        <v>24</v>
      </c>
    </row>
    <row r="31" spans="1:17" ht="15">
      <c r="A31" s="2"/>
      <c r="B31" s="35"/>
      <c r="C31" s="12" t="s">
        <v>583</v>
      </c>
      <c r="D31" s="50" t="s">
        <v>25</v>
      </c>
      <c r="E31" s="53">
        <v>0</v>
      </c>
      <c r="F31" s="23">
        <v>0</v>
      </c>
      <c r="G31" s="23">
        <v>0</v>
      </c>
      <c r="H31" s="53">
        <v>0</v>
      </c>
      <c r="I31" s="23">
        <v>0</v>
      </c>
      <c r="J31" s="23">
        <v>0</v>
      </c>
      <c r="K31" s="53">
        <v>0</v>
      </c>
      <c r="L31" s="23">
        <v>0</v>
      </c>
      <c r="M31" s="23">
        <v>0</v>
      </c>
      <c r="N31" s="53">
        <v>0</v>
      </c>
      <c r="O31" s="23">
        <v>0</v>
      </c>
      <c r="P31" s="23">
        <v>0</v>
      </c>
      <c r="Q31" s="50" t="s">
        <v>25</v>
      </c>
    </row>
    <row r="32" spans="1:17" ht="15">
      <c r="A32" s="2"/>
      <c r="B32" s="35"/>
      <c r="C32" s="12" t="s">
        <v>584</v>
      </c>
      <c r="D32" s="50" t="s">
        <v>27</v>
      </c>
      <c r="E32" s="53">
        <v>0</v>
      </c>
      <c r="F32" s="23">
        <v>0</v>
      </c>
      <c r="G32" s="23">
        <v>0</v>
      </c>
      <c r="H32" s="53">
        <v>0</v>
      </c>
      <c r="I32" s="23">
        <v>0</v>
      </c>
      <c r="J32" s="23">
        <v>0</v>
      </c>
      <c r="K32" s="53">
        <v>0</v>
      </c>
      <c r="L32" s="23">
        <v>0</v>
      </c>
      <c r="M32" s="23">
        <v>0</v>
      </c>
      <c r="N32" s="53">
        <v>0</v>
      </c>
      <c r="O32" s="23">
        <v>0</v>
      </c>
      <c r="P32" s="23">
        <v>0</v>
      </c>
      <c r="Q32" s="50" t="s">
        <v>27</v>
      </c>
    </row>
    <row r="33" spans="1:17" ht="15">
      <c r="A33" s="2"/>
      <c r="B33" s="36"/>
      <c r="C33" s="12" t="s">
        <v>585</v>
      </c>
      <c r="D33" s="50" t="s">
        <v>28</v>
      </c>
      <c r="E33" s="53">
        <v>0</v>
      </c>
      <c r="F33" s="23">
        <v>0</v>
      </c>
      <c r="G33" s="23">
        <v>0</v>
      </c>
      <c r="H33" s="53">
        <v>0</v>
      </c>
      <c r="I33" s="23">
        <v>0</v>
      </c>
      <c r="J33" s="23">
        <v>0</v>
      </c>
      <c r="K33" s="53">
        <v>0</v>
      </c>
      <c r="L33" s="23">
        <v>0</v>
      </c>
      <c r="M33" s="23">
        <v>0</v>
      </c>
      <c r="N33" s="53">
        <v>0</v>
      </c>
      <c r="O33" s="23">
        <v>0</v>
      </c>
      <c r="P33" s="23">
        <v>0</v>
      </c>
      <c r="Q33" s="50" t="s">
        <v>28</v>
      </c>
    </row>
    <row r="34" spans="1:17" ht="15">
      <c r="A34" s="2"/>
      <c r="B34" s="34" t="s">
        <v>188</v>
      </c>
      <c r="C34" s="34"/>
      <c r="D34" s="51" t="s">
        <v>30</v>
      </c>
      <c r="E34" s="54">
        <v>153</v>
      </c>
      <c r="F34" s="24">
        <v>21000</v>
      </c>
      <c r="G34" s="24">
        <v>21000</v>
      </c>
      <c r="H34" s="54">
        <v>159</v>
      </c>
      <c r="I34" s="24">
        <v>10000</v>
      </c>
      <c r="J34" s="24">
        <v>10000</v>
      </c>
      <c r="K34" s="54">
        <v>360</v>
      </c>
      <c r="L34" s="24">
        <v>28000</v>
      </c>
      <c r="M34" s="24">
        <v>28000</v>
      </c>
      <c r="N34" s="54">
        <v>338</v>
      </c>
      <c r="O34" s="24">
        <v>15000</v>
      </c>
      <c r="P34" s="24">
        <v>15000</v>
      </c>
      <c r="Q34" s="51" t="s">
        <v>30</v>
      </c>
    </row>
  </sheetData>
  <mergeCells count="11">
    <mergeCell ref="B15:B25"/>
    <mergeCell ref="B26:B33"/>
    <mergeCell ref="B34:C34"/>
    <mergeCell ref="A1:C1"/>
    <mergeCell ref="A2:C2"/>
    <mergeCell ref="D4:E4"/>
    <mergeCell ref="B10:N10"/>
    <mergeCell ref="E12:G12"/>
    <mergeCell ref="H12:J12"/>
    <mergeCell ref="K12:M12"/>
    <mergeCell ref="N12:P12"/>
  </mergeCells>
  <dataValidations count="1">
    <dataValidation type="list" allowBlank="1" showInputMessage="1" showErrorMessage="1" sqref="C8">
      <formula1>'[23]@lists'!#REF!</formula1>
    </dataValidation>
  </dataValidations>
  <pageMargins left="0.7" right="0.7" top="0.75" bottom="0.75" header="0.3" footer="0.3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62b4e5-481f-42a9-8052-cca8283e3fd5}">
  <sheetPr>
    <outlinePr summaryBelow="0" summaryRight="0"/>
  </sheetPr>
  <dimension ref="A1:T34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11.1428571428571" customWidth="1"/>
    <col min="3" max="3" width="29.4285714285714" customWidth="1"/>
    <col min="4" max="4" width="8.28571428571429" customWidth="1"/>
    <col min="5" max="19" width="16.2857142857143" customWidth="1"/>
    <col min="20" max="20" width="8.28571428571429" customWidth="1"/>
  </cols>
  <sheetData>
    <row r="1" spans="1:20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5">
      <c r="A4" s="9"/>
      <c r="B4" s="13" t="s">
        <v>114</v>
      </c>
      <c r="C4" s="17" t="s">
        <v>19</v>
      </c>
      <c r="D4" s="28" t="str">
        <f>IF(C4&lt;&gt;"",VLOOKUP(C4,'[22]@Entities'!A2:B81,2,0),"")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5">
      <c r="A8" s="11"/>
      <c r="B8" s="11" t="s">
        <v>183</v>
      </c>
      <c r="C8" s="20" t="s">
        <v>658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4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36" customHeight="1">
      <c r="A10" s="2"/>
      <c r="B10" s="30" t="s">
        <v>659</v>
      </c>
      <c r="C10" s="27"/>
      <c r="D10" s="27"/>
      <c r="E10" s="27"/>
      <c r="F10" s="27"/>
      <c r="G10" s="27"/>
      <c r="H10" s="27"/>
      <c r="I10" s="27"/>
      <c r="J10" s="27"/>
      <c r="K10" s="27"/>
      <c r="L10" s="56"/>
      <c r="M10" s="2"/>
      <c r="N10" s="2"/>
      <c r="O10" s="2"/>
      <c r="P10" s="2"/>
      <c r="Q10" s="2"/>
      <c r="R10" s="2"/>
      <c r="S10" s="2"/>
      <c r="T10" s="2"/>
    </row>
    <row r="11" spans="1:20" ht="15.75">
      <c r="A11" s="2"/>
      <c r="B11" s="49" t="s">
        <v>658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5">
      <c r="A12" s="2"/>
      <c r="B12" s="2"/>
      <c r="C12" s="2"/>
      <c r="D12" s="2"/>
      <c r="E12" s="32" t="s">
        <v>215</v>
      </c>
      <c r="F12" s="33"/>
      <c r="G12" s="33"/>
      <c r="H12" s="33"/>
      <c r="I12" s="32"/>
      <c r="J12" s="32" t="s">
        <v>208</v>
      </c>
      <c r="K12" s="33"/>
      <c r="L12" s="33"/>
      <c r="M12" s="33"/>
      <c r="N12" s="32"/>
      <c r="O12" s="32" t="s">
        <v>211</v>
      </c>
      <c r="P12" s="33"/>
      <c r="Q12" s="33"/>
      <c r="R12" s="33"/>
      <c r="S12" s="32"/>
      <c r="T12" s="2"/>
    </row>
    <row r="13" spans="1:20" ht="30" customHeight="1">
      <c r="A13" s="2"/>
      <c r="B13" s="2"/>
      <c r="C13" s="2"/>
      <c r="D13" s="2"/>
      <c r="E13" s="16" t="s">
        <v>660</v>
      </c>
      <c r="F13" s="16" t="s">
        <v>661</v>
      </c>
      <c r="G13" s="16" t="s">
        <v>662</v>
      </c>
      <c r="H13" s="16" t="s">
        <v>663</v>
      </c>
      <c r="I13" s="16" t="s">
        <v>196</v>
      </c>
      <c r="J13" s="16" t="s">
        <v>660</v>
      </c>
      <c r="K13" s="16" t="s">
        <v>661</v>
      </c>
      <c r="L13" s="16" t="s">
        <v>662</v>
      </c>
      <c r="M13" s="16" t="s">
        <v>663</v>
      </c>
      <c r="N13" s="16" t="s">
        <v>196</v>
      </c>
      <c r="O13" s="16" t="s">
        <v>660</v>
      </c>
      <c r="P13" s="16" t="s">
        <v>661</v>
      </c>
      <c r="Q13" s="16" t="s">
        <v>662</v>
      </c>
      <c r="R13" s="16" t="s">
        <v>663</v>
      </c>
      <c r="S13" s="16" t="s">
        <v>196</v>
      </c>
      <c r="T13" s="2"/>
    </row>
    <row r="14" spans="1:20" ht="14.1" customHeight="1">
      <c r="A14" s="2"/>
      <c r="B14" s="2"/>
      <c r="C14" s="2"/>
      <c r="D14" s="2"/>
      <c r="E14" s="50" t="s">
        <v>1</v>
      </c>
      <c r="F14" s="50" t="s">
        <v>29</v>
      </c>
      <c r="G14" s="50" t="s">
        <v>41</v>
      </c>
      <c r="H14" s="50" t="s">
        <v>45</v>
      </c>
      <c r="I14" s="50" t="s">
        <v>48</v>
      </c>
      <c r="J14" s="50" t="s">
        <v>1</v>
      </c>
      <c r="K14" s="50" t="s">
        <v>29</v>
      </c>
      <c r="L14" s="50" t="s">
        <v>41</v>
      </c>
      <c r="M14" s="50" t="s">
        <v>45</v>
      </c>
      <c r="N14" s="50" t="s">
        <v>48</v>
      </c>
      <c r="O14" s="50" t="s">
        <v>1</v>
      </c>
      <c r="P14" s="50" t="s">
        <v>29</v>
      </c>
      <c r="Q14" s="50" t="s">
        <v>41</v>
      </c>
      <c r="R14" s="50" t="s">
        <v>45</v>
      </c>
      <c r="S14" s="50" t="s">
        <v>48</v>
      </c>
      <c r="T14" s="2"/>
    </row>
    <row r="15" spans="1:20" ht="15">
      <c r="A15" s="2"/>
      <c r="B15" s="34" t="s">
        <v>207</v>
      </c>
      <c r="C15" s="12" t="s">
        <v>112</v>
      </c>
      <c r="D15" s="50" t="s">
        <v>1</v>
      </c>
      <c r="E15" s="23">
        <v>3000</v>
      </c>
      <c r="F15" s="23">
        <v>0</v>
      </c>
      <c r="G15" s="23">
        <v>0</v>
      </c>
      <c r="H15" s="23">
        <v>6000</v>
      </c>
      <c r="I15" s="23">
        <v>9000</v>
      </c>
      <c r="J15" s="23">
        <v>11000</v>
      </c>
      <c r="K15" s="23">
        <v>0</v>
      </c>
      <c r="L15" s="23">
        <v>0</v>
      </c>
      <c r="M15" s="23">
        <v>0</v>
      </c>
      <c r="N15" s="23">
        <v>11000</v>
      </c>
      <c r="O15" s="23">
        <v>3000</v>
      </c>
      <c r="P15" s="23">
        <v>0</v>
      </c>
      <c r="Q15" s="23">
        <v>0</v>
      </c>
      <c r="R15" s="23">
        <v>7000</v>
      </c>
      <c r="S15" s="23">
        <v>10000</v>
      </c>
      <c r="T15" s="50" t="s">
        <v>1</v>
      </c>
    </row>
    <row r="16" spans="1:20" ht="15">
      <c r="A16" s="2"/>
      <c r="B16" s="35"/>
      <c r="C16" s="12" t="s">
        <v>113</v>
      </c>
      <c r="D16" s="50" t="s">
        <v>29</v>
      </c>
      <c r="E16" s="23">
        <v>19000</v>
      </c>
      <c r="F16" s="23">
        <v>0</v>
      </c>
      <c r="G16" s="23">
        <v>0</v>
      </c>
      <c r="H16" s="23">
        <v>0</v>
      </c>
      <c r="I16" s="23">
        <v>19000</v>
      </c>
      <c r="J16" s="23">
        <v>1000</v>
      </c>
      <c r="K16" s="23">
        <v>0</v>
      </c>
      <c r="L16" s="23">
        <v>0</v>
      </c>
      <c r="M16" s="23">
        <v>0</v>
      </c>
      <c r="N16" s="23">
        <v>1000</v>
      </c>
      <c r="O16" s="23">
        <v>5000</v>
      </c>
      <c r="P16" s="23">
        <v>0</v>
      </c>
      <c r="Q16" s="23">
        <v>0</v>
      </c>
      <c r="R16" s="23">
        <v>0</v>
      </c>
      <c r="S16" s="23">
        <v>5000</v>
      </c>
      <c r="T16" s="50" t="s">
        <v>29</v>
      </c>
    </row>
    <row r="17" spans="1:20" ht="15">
      <c r="A17" s="2"/>
      <c r="B17" s="35"/>
      <c r="C17" s="12" t="s">
        <v>575</v>
      </c>
      <c r="D17" s="50" t="s">
        <v>41</v>
      </c>
      <c r="E17" s="23">
        <v>0</v>
      </c>
      <c r="F17" s="23">
        <v>0</v>
      </c>
      <c r="G17" s="23">
        <v>0</v>
      </c>
      <c r="H17" s="23">
        <v>32000</v>
      </c>
      <c r="I17" s="23">
        <v>32000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40000</v>
      </c>
      <c r="P17" s="23">
        <v>0</v>
      </c>
      <c r="Q17" s="23">
        <v>0</v>
      </c>
      <c r="R17" s="23">
        <v>0</v>
      </c>
      <c r="S17" s="23">
        <v>40000</v>
      </c>
      <c r="T17" s="50" t="s">
        <v>41</v>
      </c>
    </row>
    <row r="18" spans="1:20" ht="15">
      <c r="A18" s="2"/>
      <c r="B18" s="35"/>
      <c r="C18" s="12" t="s">
        <v>576</v>
      </c>
      <c r="D18" s="50" t="s">
        <v>45</v>
      </c>
      <c r="E18" s="23">
        <v>25000</v>
      </c>
      <c r="F18" s="23">
        <v>0</v>
      </c>
      <c r="G18" s="23">
        <v>0</v>
      </c>
      <c r="H18" s="23">
        <v>6000</v>
      </c>
      <c r="I18" s="23">
        <v>31000</v>
      </c>
      <c r="J18" s="23">
        <v>33000</v>
      </c>
      <c r="K18" s="23">
        <v>0</v>
      </c>
      <c r="L18" s="23">
        <v>0</v>
      </c>
      <c r="M18" s="23">
        <v>23000</v>
      </c>
      <c r="N18" s="23">
        <v>56000</v>
      </c>
      <c r="O18" s="23">
        <v>27000</v>
      </c>
      <c r="P18" s="23">
        <v>0</v>
      </c>
      <c r="Q18" s="23">
        <v>0</v>
      </c>
      <c r="R18" s="23">
        <v>5000</v>
      </c>
      <c r="S18" s="23">
        <v>32000</v>
      </c>
      <c r="T18" s="50" t="s">
        <v>45</v>
      </c>
    </row>
    <row r="19" spans="1:20" ht="15">
      <c r="A19" s="2"/>
      <c r="B19" s="35"/>
      <c r="C19" s="12" t="s">
        <v>191</v>
      </c>
      <c r="D19" s="50" t="s">
        <v>48</v>
      </c>
      <c r="E19" s="23">
        <v>47000</v>
      </c>
      <c r="F19" s="23">
        <v>0</v>
      </c>
      <c r="G19" s="23">
        <v>0</v>
      </c>
      <c r="H19" s="23">
        <v>44000</v>
      </c>
      <c r="I19" s="23">
        <v>91000</v>
      </c>
      <c r="J19" s="23">
        <v>45000</v>
      </c>
      <c r="K19" s="23">
        <v>0</v>
      </c>
      <c r="L19" s="23">
        <v>0</v>
      </c>
      <c r="M19" s="23">
        <v>23000</v>
      </c>
      <c r="N19" s="23">
        <v>68000</v>
      </c>
      <c r="O19" s="23">
        <v>75000</v>
      </c>
      <c r="P19" s="23">
        <v>0</v>
      </c>
      <c r="Q19" s="23">
        <v>0</v>
      </c>
      <c r="R19" s="23">
        <v>12000</v>
      </c>
      <c r="S19" s="23">
        <v>87000</v>
      </c>
      <c r="T19" s="50" t="s">
        <v>48</v>
      </c>
    </row>
    <row r="20" spans="1:20" ht="15">
      <c r="A20" s="2"/>
      <c r="B20" s="35"/>
      <c r="C20" s="12" t="s">
        <v>110</v>
      </c>
      <c r="D20" s="50" t="s">
        <v>53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50" t="s">
        <v>53</v>
      </c>
    </row>
    <row r="21" spans="1:20" ht="15">
      <c r="A21" s="2"/>
      <c r="B21" s="35"/>
      <c r="C21" s="12" t="s">
        <v>109</v>
      </c>
      <c r="D21" s="50" t="s">
        <v>58</v>
      </c>
      <c r="E21" s="23">
        <v>11000</v>
      </c>
      <c r="F21" s="23">
        <v>0</v>
      </c>
      <c r="G21" s="23">
        <v>0</v>
      </c>
      <c r="H21" s="23">
        <v>4000</v>
      </c>
      <c r="I21" s="23">
        <v>15000</v>
      </c>
      <c r="J21" s="23">
        <v>8000</v>
      </c>
      <c r="K21" s="23">
        <v>0</v>
      </c>
      <c r="L21" s="23">
        <v>0</v>
      </c>
      <c r="M21" s="23">
        <v>2000</v>
      </c>
      <c r="N21" s="23">
        <v>10000</v>
      </c>
      <c r="O21" s="23">
        <v>8000</v>
      </c>
      <c r="P21" s="23">
        <v>0</v>
      </c>
      <c r="Q21" s="23">
        <v>0</v>
      </c>
      <c r="R21" s="23">
        <v>4000</v>
      </c>
      <c r="S21" s="23">
        <v>12000</v>
      </c>
      <c r="T21" s="50" t="s">
        <v>58</v>
      </c>
    </row>
    <row r="22" spans="1:20" ht="15">
      <c r="A22" s="2"/>
      <c r="B22" s="35"/>
      <c r="C22" s="12" t="s">
        <v>577</v>
      </c>
      <c r="D22" s="50" t="s">
        <v>59</v>
      </c>
      <c r="E22" s="23">
        <v>58000</v>
      </c>
      <c r="F22" s="23">
        <v>0</v>
      </c>
      <c r="G22" s="23">
        <v>0</v>
      </c>
      <c r="H22" s="23">
        <v>48000</v>
      </c>
      <c r="I22" s="23">
        <v>106000</v>
      </c>
      <c r="J22" s="23">
        <v>53000</v>
      </c>
      <c r="K22" s="23">
        <v>0</v>
      </c>
      <c r="L22" s="23">
        <v>0</v>
      </c>
      <c r="M22" s="23">
        <v>25000</v>
      </c>
      <c r="N22" s="23">
        <v>78000</v>
      </c>
      <c r="O22" s="23">
        <v>83000</v>
      </c>
      <c r="P22" s="23">
        <v>0</v>
      </c>
      <c r="Q22" s="23">
        <v>0</v>
      </c>
      <c r="R22" s="23">
        <v>16000</v>
      </c>
      <c r="S22" s="23">
        <v>99000</v>
      </c>
      <c r="T22" s="50" t="s">
        <v>59</v>
      </c>
    </row>
    <row r="23" spans="1:20" ht="15">
      <c r="A23" s="2"/>
      <c r="B23" s="35"/>
      <c r="C23" s="12" t="s">
        <v>578</v>
      </c>
      <c r="D23" s="50" t="s">
        <v>87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50" t="s">
        <v>87</v>
      </c>
    </row>
    <row r="24" spans="1:20" ht="15">
      <c r="A24" s="2"/>
      <c r="B24" s="35"/>
      <c r="C24" s="12" t="s">
        <v>579</v>
      </c>
      <c r="D24" s="50" t="s">
        <v>2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50" t="s">
        <v>2</v>
      </c>
    </row>
    <row r="25" spans="1:20" ht="15">
      <c r="A25" s="2"/>
      <c r="B25" s="36"/>
      <c r="C25" s="12" t="s">
        <v>580</v>
      </c>
      <c r="D25" s="50" t="s">
        <v>8</v>
      </c>
      <c r="E25" s="23">
        <v>58000</v>
      </c>
      <c r="F25" s="23">
        <v>0</v>
      </c>
      <c r="G25" s="23">
        <v>0</v>
      </c>
      <c r="H25" s="23">
        <v>48000</v>
      </c>
      <c r="I25" s="23">
        <v>106000</v>
      </c>
      <c r="J25" s="23">
        <v>53000</v>
      </c>
      <c r="K25" s="23">
        <v>0</v>
      </c>
      <c r="L25" s="23">
        <v>0</v>
      </c>
      <c r="M25" s="23">
        <v>25000</v>
      </c>
      <c r="N25" s="23">
        <v>78000</v>
      </c>
      <c r="O25" s="23">
        <v>83000</v>
      </c>
      <c r="P25" s="23">
        <v>0</v>
      </c>
      <c r="Q25" s="23">
        <v>0</v>
      </c>
      <c r="R25" s="23">
        <v>16000</v>
      </c>
      <c r="S25" s="23">
        <v>99000</v>
      </c>
      <c r="T25" s="50" t="s">
        <v>8</v>
      </c>
    </row>
    <row r="26" spans="1:20" ht="15">
      <c r="A26" s="2"/>
      <c r="B26" s="34" t="s">
        <v>206</v>
      </c>
      <c r="C26" s="12" t="s">
        <v>112</v>
      </c>
      <c r="D26" s="50" t="s">
        <v>12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50" t="s">
        <v>12</v>
      </c>
    </row>
    <row r="27" spans="1:20" ht="15">
      <c r="A27" s="2"/>
      <c r="B27" s="35"/>
      <c r="C27" s="12" t="s">
        <v>576</v>
      </c>
      <c r="D27" s="50" t="s">
        <v>18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50" t="s">
        <v>18</v>
      </c>
    </row>
    <row r="28" spans="1:20" ht="15">
      <c r="A28" s="2"/>
      <c r="B28" s="35"/>
      <c r="C28" s="12" t="s">
        <v>191</v>
      </c>
      <c r="D28" s="50" t="s">
        <v>21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50" t="s">
        <v>21</v>
      </c>
    </row>
    <row r="29" spans="1:20" ht="15">
      <c r="A29" s="2"/>
      <c r="B29" s="35"/>
      <c r="C29" s="12" t="s">
        <v>581</v>
      </c>
      <c r="D29" s="50" t="s">
        <v>23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50" t="s">
        <v>23</v>
      </c>
    </row>
    <row r="30" spans="1:20" ht="15">
      <c r="A30" s="2"/>
      <c r="B30" s="35"/>
      <c r="C30" s="12" t="s">
        <v>582</v>
      </c>
      <c r="D30" s="50" t="s">
        <v>24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50" t="s">
        <v>24</v>
      </c>
    </row>
    <row r="31" spans="1:20" ht="15">
      <c r="A31" s="2"/>
      <c r="B31" s="35"/>
      <c r="C31" s="12" t="s">
        <v>583</v>
      </c>
      <c r="D31" s="50" t="s">
        <v>25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50" t="s">
        <v>25</v>
      </c>
    </row>
    <row r="32" spans="1:20" ht="15">
      <c r="A32" s="2"/>
      <c r="B32" s="35"/>
      <c r="C32" s="12" t="s">
        <v>584</v>
      </c>
      <c r="D32" s="50" t="s">
        <v>27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50" t="s">
        <v>27</v>
      </c>
    </row>
    <row r="33" spans="1:20" ht="15">
      <c r="A33" s="2"/>
      <c r="B33" s="36"/>
      <c r="C33" s="12" t="s">
        <v>585</v>
      </c>
      <c r="D33" s="50" t="s">
        <v>28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50" t="s">
        <v>28</v>
      </c>
    </row>
    <row r="34" spans="1:20" ht="15">
      <c r="A34" s="2"/>
      <c r="B34" s="34" t="s">
        <v>188</v>
      </c>
      <c r="C34" s="34"/>
      <c r="D34" s="51" t="s">
        <v>30</v>
      </c>
      <c r="E34" s="24">
        <v>58000</v>
      </c>
      <c r="F34" s="24">
        <v>0</v>
      </c>
      <c r="G34" s="24">
        <v>0</v>
      </c>
      <c r="H34" s="24">
        <v>48000</v>
      </c>
      <c r="I34" s="24">
        <v>106000</v>
      </c>
      <c r="J34" s="24">
        <v>53000</v>
      </c>
      <c r="K34" s="24">
        <v>0</v>
      </c>
      <c r="L34" s="24">
        <v>0</v>
      </c>
      <c r="M34" s="24">
        <v>25000</v>
      </c>
      <c r="N34" s="24">
        <v>78000</v>
      </c>
      <c r="O34" s="24">
        <v>83000</v>
      </c>
      <c r="P34" s="24">
        <v>0</v>
      </c>
      <c r="Q34" s="24">
        <v>0</v>
      </c>
      <c r="R34" s="24">
        <v>16000</v>
      </c>
      <c r="S34" s="24">
        <v>99000</v>
      </c>
      <c r="T34" s="51" t="s">
        <v>30</v>
      </c>
    </row>
  </sheetData>
  <mergeCells count="10">
    <mergeCell ref="O12:S12"/>
    <mergeCell ref="B15:B25"/>
    <mergeCell ref="B26:B33"/>
    <mergeCell ref="B34:C34"/>
    <mergeCell ref="A1:C1"/>
    <mergeCell ref="A2:C2"/>
    <mergeCell ref="D4:E4"/>
    <mergeCell ref="B10:L10"/>
    <mergeCell ref="E12:I12"/>
    <mergeCell ref="J12:N12"/>
  </mergeCells>
  <dataValidations count="1">
    <dataValidation type="list" allowBlank="1" showInputMessage="1" showErrorMessage="1" sqref="C8">
      <formula1>'[22]@lists'!#REF!</formula1>
    </dataValidation>
  </dataValidations>
  <pageMargins left="0.7" right="0.7" top="0.75" bottom="0.75" header="0.3" footer="0.3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1322b46-227f-491b-897a-6a8ae3d56788}">
  <sheetPr>
    <outlinePr summaryBelow="0" summaryRight="0"/>
  </sheetPr>
  <dimension ref="A1:AR52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12.5714285714286" customWidth="1"/>
    <col min="3" max="3" width="36.7142857142857" customWidth="1"/>
    <col min="4" max="4" width="8.28571428571429" customWidth="1"/>
    <col min="5" max="43" width="16.2857142857143" customWidth="1"/>
    <col min="44" max="44" width="8.28571428571429" customWidth="1"/>
  </cols>
  <sheetData>
    <row r="1" spans="1:44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">
      <c r="A4" s="9"/>
      <c r="B4" s="13" t="s">
        <v>114</v>
      </c>
      <c r="C4" s="17" t="s">
        <v>19</v>
      </c>
      <c r="D4" s="28" t="str">
        <f>IF(C4&lt;&gt;"",VLOOKUP(C4,'[21]@Entities'!A2:B81,2,0),"")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ht="15">
      <c r="A8" s="11"/>
      <c r="B8" s="11" t="s">
        <v>183</v>
      </c>
      <c r="C8" s="20" t="s">
        <v>610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4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8" customHeight="1">
      <c r="A10" s="2"/>
      <c r="B10" s="39" t="s">
        <v>611</v>
      </c>
      <c r="C10" s="27"/>
      <c r="D10" s="27"/>
      <c r="E10" s="27"/>
      <c r="F10" s="27"/>
      <c r="G10" s="27"/>
      <c r="H10" s="40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75">
      <c r="A11" s="2"/>
      <c r="B11" s="49" t="s">
        <v>610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15">
      <c r="A12" s="2"/>
      <c r="B12" s="2"/>
      <c r="C12" s="2"/>
      <c r="D12" s="2"/>
      <c r="E12" s="32" t="s">
        <v>218</v>
      </c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2"/>
      <c r="R12" s="32" t="s">
        <v>219</v>
      </c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2"/>
      <c r="AE12" s="32" t="s">
        <v>211</v>
      </c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2"/>
      <c r="AR12" s="2"/>
    </row>
    <row r="13" spans="1:44" ht="15">
      <c r="A13" s="2"/>
      <c r="B13" s="2"/>
      <c r="C13" s="2"/>
      <c r="D13" s="2"/>
      <c r="E13" s="32" t="s">
        <v>612</v>
      </c>
      <c r="F13" s="33"/>
      <c r="G13" s="33"/>
      <c r="H13" s="33"/>
      <c r="I13" s="33"/>
      <c r="J13" s="33"/>
      <c r="K13" s="33"/>
      <c r="L13" s="33"/>
      <c r="M13" s="33"/>
      <c r="N13" s="33"/>
      <c r="O13" s="32"/>
      <c r="P13" s="16" t="s">
        <v>613</v>
      </c>
      <c r="Q13" s="55" t="s">
        <v>196</v>
      </c>
      <c r="R13" s="32" t="s">
        <v>612</v>
      </c>
      <c r="S13" s="33"/>
      <c r="T13" s="33"/>
      <c r="U13" s="33"/>
      <c r="V13" s="33"/>
      <c r="W13" s="33"/>
      <c r="X13" s="33"/>
      <c r="Y13" s="33"/>
      <c r="Z13" s="33"/>
      <c r="AA13" s="33"/>
      <c r="AB13" s="32"/>
      <c r="AC13" s="16" t="s">
        <v>613</v>
      </c>
      <c r="AD13" s="55" t="s">
        <v>196</v>
      </c>
      <c r="AE13" s="32" t="s">
        <v>612</v>
      </c>
      <c r="AF13" s="33"/>
      <c r="AG13" s="33"/>
      <c r="AH13" s="33"/>
      <c r="AI13" s="33"/>
      <c r="AJ13" s="33"/>
      <c r="AK13" s="33"/>
      <c r="AL13" s="33"/>
      <c r="AM13" s="33"/>
      <c r="AN13" s="33"/>
      <c r="AO13" s="32"/>
      <c r="AP13" s="16" t="s">
        <v>613</v>
      </c>
      <c r="AQ13" s="55" t="s">
        <v>196</v>
      </c>
      <c r="AR13" s="2"/>
    </row>
    <row r="14" spans="1:44" ht="15">
      <c r="A14" s="2"/>
      <c r="B14" s="2"/>
      <c r="C14" s="2"/>
      <c r="D14" s="2"/>
      <c r="E14" s="32" t="s">
        <v>614</v>
      </c>
      <c r="F14" s="16"/>
      <c r="G14" s="16"/>
      <c r="H14" s="32" t="s">
        <v>615</v>
      </c>
      <c r="I14" s="32" t="s">
        <v>616</v>
      </c>
      <c r="J14" s="32" t="s">
        <v>617</v>
      </c>
      <c r="K14" s="32" t="s">
        <v>618</v>
      </c>
      <c r="L14" s="32" t="s">
        <v>619</v>
      </c>
      <c r="M14" s="32" t="s">
        <v>620</v>
      </c>
      <c r="N14" s="32" t="s">
        <v>621</v>
      </c>
      <c r="O14" s="32" t="s">
        <v>622</v>
      </c>
      <c r="P14" s="32" t="s">
        <v>623</v>
      </c>
      <c r="Q14" s="35"/>
      <c r="R14" s="32" t="s">
        <v>614</v>
      </c>
      <c r="S14" s="16"/>
      <c r="T14" s="16"/>
      <c r="U14" s="32" t="s">
        <v>615</v>
      </c>
      <c r="V14" s="32" t="s">
        <v>616</v>
      </c>
      <c r="W14" s="32" t="s">
        <v>617</v>
      </c>
      <c r="X14" s="32" t="s">
        <v>618</v>
      </c>
      <c r="Y14" s="32" t="s">
        <v>619</v>
      </c>
      <c r="Z14" s="32" t="s">
        <v>620</v>
      </c>
      <c r="AA14" s="32" t="s">
        <v>621</v>
      </c>
      <c r="AB14" s="32" t="s">
        <v>622</v>
      </c>
      <c r="AC14" s="32" t="s">
        <v>623</v>
      </c>
      <c r="AD14" s="35"/>
      <c r="AE14" s="32" t="s">
        <v>614</v>
      </c>
      <c r="AF14" s="16"/>
      <c r="AG14" s="16"/>
      <c r="AH14" s="32" t="s">
        <v>615</v>
      </c>
      <c r="AI14" s="32" t="s">
        <v>616</v>
      </c>
      <c r="AJ14" s="32" t="s">
        <v>617</v>
      </c>
      <c r="AK14" s="32" t="s">
        <v>618</v>
      </c>
      <c r="AL14" s="32" t="s">
        <v>619</v>
      </c>
      <c r="AM14" s="32" t="s">
        <v>620</v>
      </c>
      <c r="AN14" s="32" t="s">
        <v>621</v>
      </c>
      <c r="AO14" s="32" t="s">
        <v>622</v>
      </c>
      <c r="AP14" s="32" t="s">
        <v>623</v>
      </c>
      <c r="AQ14" s="35"/>
      <c r="AR14" s="2"/>
    </row>
    <row r="15" spans="1:44" ht="15">
      <c r="A15" s="2"/>
      <c r="B15" s="2"/>
      <c r="C15" s="2"/>
      <c r="D15" s="2"/>
      <c r="E15" s="32"/>
      <c r="F15" s="16" t="s">
        <v>624</v>
      </c>
      <c r="G15" s="16" t="s">
        <v>625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16" t="s">
        <v>624</v>
      </c>
      <c r="T15" s="16" t="s">
        <v>625</v>
      </c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16" t="s">
        <v>624</v>
      </c>
      <c r="AG15" s="16" t="s">
        <v>625</v>
      </c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2"/>
    </row>
    <row r="16" spans="1:44" ht="14.1" customHeight="1">
      <c r="A16" s="2"/>
      <c r="B16" s="2"/>
      <c r="C16" s="2"/>
      <c r="D16" s="2"/>
      <c r="E16" s="50" t="s">
        <v>1</v>
      </c>
      <c r="F16" s="50" t="s">
        <v>29</v>
      </c>
      <c r="G16" s="50" t="s">
        <v>41</v>
      </c>
      <c r="H16" s="50" t="s">
        <v>45</v>
      </c>
      <c r="I16" s="50" t="s">
        <v>48</v>
      </c>
      <c r="J16" s="50" t="s">
        <v>53</v>
      </c>
      <c r="K16" s="50" t="s">
        <v>58</v>
      </c>
      <c r="L16" s="50" t="s">
        <v>59</v>
      </c>
      <c r="M16" s="50" t="s">
        <v>87</v>
      </c>
      <c r="N16" s="50" t="s">
        <v>2</v>
      </c>
      <c r="O16" s="50" t="s">
        <v>8</v>
      </c>
      <c r="P16" s="50" t="s">
        <v>12</v>
      </c>
      <c r="Q16" s="50" t="s">
        <v>18</v>
      </c>
      <c r="R16" s="50" t="s">
        <v>1</v>
      </c>
      <c r="S16" s="50" t="s">
        <v>29</v>
      </c>
      <c r="T16" s="50" t="s">
        <v>41</v>
      </c>
      <c r="U16" s="50" t="s">
        <v>45</v>
      </c>
      <c r="V16" s="50" t="s">
        <v>48</v>
      </c>
      <c r="W16" s="50" t="s">
        <v>53</v>
      </c>
      <c r="X16" s="50" t="s">
        <v>58</v>
      </c>
      <c r="Y16" s="50" t="s">
        <v>59</v>
      </c>
      <c r="Z16" s="50" t="s">
        <v>87</v>
      </c>
      <c r="AA16" s="50" t="s">
        <v>2</v>
      </c>
      <c r="AB16" s="50" t="s">
        <v>8</v>
      </c>
      <c r="AC16" s="50" t="s">
        <v>12</v>
      </c>
      <c r="AD16" s="50" t="s">
        <v>18</v>
      </c>
      <c r="AE16" s="50" t="s">
        <v>1</v>
      </c>
      <c r="AF16" s="50" t="s">
        <v>29</v>
      </c>
      <c r="AG16" s="50" t="s">
        <v>41</v>
      </c>
      <c r="AH16" s="50" t="s">
        <v>45</v>
      </c>
      <c r="AI16" s="50" t="s">
        <v>48</v>
      </c>
      <c r="AJ16" s="50" t="s">
        <v>53</v>
      </c>
      <c r="AK16" s="50" t="s">
        <v>58</v>
      </c>
      <c r="AL16" s="50" t="s">
        <v>59</v>
      </c>
      <c r="AM16" s="50" t="s">
        <v>87</v>
      </c>
      <c r="AN16" s="50" t="s">
        <v>2</v>
      </c>
      <c r="AO16" s="50" t="s">
        <v>8</v>
      </c>
      <c r="AP16" s="50" t="s">
        <v>12</v>
      </c>
      <c r="AQ16" s="50" t="s">
        <v>18</v>
      </c>
      <c r="AR16" s="2"/>
    </row>
    <row r="17" spans="1:44" ht="15">
      <c r="A17" s="2"/>
      <c r="B17" s="36" t="s">
        <v>626</v>
      </c>
      <c r="C17" s="36"/>
      <c r="D17" s="50" t="s">
        <v>1</v>
      </c>
      <c r="E17" s="23">
        <v>271000</v>
      </c>
      <c r="F17" s="23">
        <v>136000</v>
      </c>
      <c r="G17" s="23">
        <v>2000</v>
      </c>
      <c r="H17" s="23">
        <v>0</v>
      </c>
      <c r="I17" s="23">
        <v>98000</v>
      </c>
      <c r="J17" s="23">
        <v>40000</v>
      </c>
      <c r="K17" s="23">
        <v>61000</v>
      </c>
      <c r="L17" s="23">
        <v>3000</v>
      </c>
      <c r="M17" s="23">
        <v>80000</v>
      </c>
      <c r="N17" s="23">
        <v>0</v>
      </c>
      <c r="O17" s="23">
        <v>553000</v>
      </c>
      <c r="P17" s="23">
        <v>0</v>
      </c>
      <c r="Q17" s="23">
        <v>553000</v>
      </c>
      <c r="R17" s="23">
        <v>243000</v>
      </c>
      <c r="S17" s="23">
        <v>116000</v>
      </c>
      <c r="T17" s="23">
        <v>2000</v>
      </c>
      <c r="U17" s="23">
        <v>0</v>
      </c>
      <c r="V17" s="23">
        <v>93000</v>
      </c>
      <c r="W17" s="23">
        <v>45000</v>
      </c>
      <c r="X17" s="23">
        <v>59000</v>
      </c>
      <c r="Y17" s="23">
        <v>2000</v>
      </c>
      <c r="Z17" s="23">
        <v>80000</v>
      </c>
      <c r="AA17" s="23">
        <v>0</v>
      </c>
      <c r="AB17" s="23">
        <v>522000</v>
      </c>
      <c r="AC17" s="23">
        <v>0</v>
      </c>
      <c r="AD17" s="23">
        <v>522000</v>
      </c>
      <c r="AE17" s="23">
        <v>468000</v>
      </c>
      <c r="AF17" s="23">
        <v>248000</v>
      </c>
      <c r="AG17" s="23">
        <v>3000</v>
      </c>
      <c r="AH17" s="23">
        <v>1000</v>
      </c>
      <c r="AI17" s="23">
        <v>190000</v>
      </c>
      <c r="AJ17" s="23">
        <v>93000</v>
      </c>
      <c r="AK17" s="23">
        <v>117000</v>
      </c>
      <c r="AL17" s="23">
        <v>4000</v>
      </c>
      <c r="AM17" s="23">
        <v>149000</v>
      </c>
      <c r="AN17" s="23">
        <v>0</v>
      </c>
      <c r="AO17" s="23">
        <v>1022000</v>
      </c>
      <c r="AP17" s="23">
        <v>0</v>
      </c>
      <c r="AQ17" s="23">
        <v>1022000</v>
      </c>
      <c r="AR17" s="50" t="s">
        <v>1</v>
      </c>
    </row>
    <row r="18" spans="1:44" ht="15">
      <c r="A18" s="2"/>
      <c r="B18" s="36" t="s">
        <v>627</v>
      </c>
      <c r="C18" s="36"/>
      <c r="D18" s="50" t="s">
        <v>29</v>
      </c>
      <c r="E18" s="23">
        <v>39000</v>
      </c>
      <c r="F18" s="23">
        <v>3000</v>
      </c>
      <c r="G18" s="23">
        <v>0</v>
      </c>
      <c r="H18" s="23">
        <v>17000</v>
      </c>
      <c r="I18" s="23">
        <v>9000</v>
      </c>
      <c r="J18" s="23">
        <v>9000</v>
      </c>
      <c r="K18" s="23">
        <v>19000</v>
      </c>
      <c r="L18" s="23">
        <v>7000</v>
      </c>
      <c r="M18" s="23">
        <v>61000</v>
      </c>
      <c r="N18" s="23">
        <v>0</v>
      </c>
      <c r="O18" s="23">
        <v>161000</v>
      </c>
      <c r="P18" s="23">
        <v>0</v>
      </c>
      <c r="Q18" s="23">
        <v>161000</v>
      </c>
      <c r="R18" s="23">
        <v>22000</v>
      </c>
      <c r="S18" s="23">
        <v>3000</v>
      </c>
      <c r="T18" s="23">
        <v>0</v>
      </c>
      <c r="U18" s="23">
        <v>10000</v>
      </c>
      <c r="V18" s="23">
        <v>6000</v>
      </c>
      <c r="W18" s="23">
        <v>5000</v>
      </c>
      <c r="X18" s="23">
        <v>17000</v>
      </c>
      <c r="Y18" s="23">
        <v>4000</v>
      </c>
      <c r="Z18" s="23">
        <v>65000</v>
      </c>
      <c r="AA18" s="23">
        <v>0</v>
      </c>
      <c r="AB18" s="23">
        <v>129000</v>
      </c>
      <c r="AC18" s="23">
        <v>0</v>
      </c>
      <c r="AD18" s="23">
        <v>129000</v>
      </c>
      <c r="AE18" s="23">
        <v>48000</v>
      </c>
      <c r="AF18" s="23">
        <v>5000</v>
      </c>
      <c r="AG18" s="23">
        <v>0</v>
      </c>
      <c r="AH18" s="23">
        <v>24000</v>
      </c>
      <c r="AI18" s="23">
        <v>14000</v>
      </c>
      <c r="AJ18" s="23">
        <v>11000</v>
      </c>
      <c r="AK18" s="23">
        <v>38000</v>
      </c>
      <c r="AL18" s="23">
        <v>12000</v>
      </c>
      <c r="AM18" s="23">
        <v>106000</v>
      </c>
      <c r="AN18" s="23">
        <v>0</v>
      </c>
      <c r="AO18" s="23">
        <v>253000</v>
      </c>
      <c r="AP18" s="23">
        <v>0</v>
      </c>
      <c r="AQ18" s="23">
        <v>253000</v>
      </c>
      <c r="AR18" s="50" t="s">
        <v>29</v>
      </c>
    </row>
    <row r="19" spans="1:44" ht="15">
      <c r="A19" s="2"/>
      <c r="B19" s="34" t="s">
        <v>628</v>
      </c>
      <c r="C19" s="12" t="s">
        <v>629</v>
      </c>
      <c r="D19" s="50" t="s">
        <v>41</v>
      </c>
      <c r="E19" s="23">
        <v>232000</v>
      </c>
      <c r="F19" s="23">
        <v>133000</v>
      </c>
      <c r="G19" s="23">
        <v>2000</v>
      </c>
      <c r="H19" s="23">
        <v>-17000</v>
      </c>
      <c r="I19" s="23">
        <v>89000</v>
      </c>
      <c r="J19" s="23">
        <v>31000</v>
      </c>
      <c r="K19" s="23">
        <v>42000</v>
      </c>
      <c r="L19" s="23">
        <v>-4000</v>
      </c>
      <c r="M19" s="23">
        <v>19000</v>
      </c>
      <c r="N19" s="23">
        <v>0</v>
      </c>
      <c r="O19" s="23">
        <v>392000</v>
      </c>
      <c r="P19" s="23">
        <v>0</v>
      </c>
      <c r="Q19" s="23">
        <v>392000</v>
      </c>
      <c r="R19" s="23">
        <v>221000</v>
      </c>
      <c r="S19" s="23">
        <v>113000</v>
      </c>
      <c r="T19" s="23">
        <v>2000</v>
      </c>
      <c r="U19" s="23">
        <v>-10000</v>
      </c>
      <c r="V19" s="23">
        <v>87000</v>
      </c>
      <c r="W19" s="23">
        <v>40000</v>
      </c>
      <c r="X19" s="23">
        <v>42000</v>
      </c>
      <c r="Y19" s="23">
        <v>-2000</v>
      </c>
      <c r="Z19" s="23">
        <v>15000</v>
      </c>
      <c r="AA19" s="23">
        <v>0</v>
      </c>
      <c r="AB19" s="23">
        <v>393000</v>
      </c>
      <c r="AC19" s="23">
        <v>0</v>
      </c>
      <c r="AD19" s="23">
        <v>393000</v>
      </c>
      <c r="AE19" s="23">
        <v>420000</v>
      </c>
      <c r="AF19" s="23">
        <v>243000</v>
      </c>
      <c r="AG19" s="23">
        <v>3000</v>
      </c>
      <c r="AH19" s="23">
        <v>-23000</v>
      </c>
      <c r="AI19" s="23">
        <v>176000</v>
      </c>
      <c r="AJ19" s="23">
        <v>82000</v>
      </c>
      <c r="AK19" s="23">
        <v>79000</v>
      </c>
      <c r="AL19" s="23">
        <v>-8000</v>
      </c>
      <c r="AM19" s="23">
        <v>43000</v>
      </c>
      <c r="AN19" s="23">
        <v>0</v>
      </c>
      <c r="AO19" s="23">
        <v>769000</v>
      </c>
      <c r="AP19" s="23">
        <v>0</v>
      </c>
      <c r="AQ19" s="23">
        <v>769000</v>
      </c>
      <c r="AR19" s="50" t="s">
        <v>41</v>
      </c>
    </row>
    <row r="20" spans="1:44" ht="15">
      <c r="A20" s="2"/>
      <c r="B20" s="35"/>
      <c r="C20" s="12" t="s">
        <v>630</v>
      </c>
      <c r="D20" s="50" t="s">
        <v>45</v>
      </c>
      <c r="E20" s="23">
        <v>-61000</v>
      </c>
      <c r="F20" s="23">
        <v>-88000</v>
      </c>
      <c r="G20" s="23">
        <v>0</v>
      </c>
      <c r="H20" s="23">
        <v>31000</v>
      </c>
      <c r="I20" s="23">
        <v>-7000</v>
      </c>
      <c r="J20" s="23">
        <v>0</v>
      </c>
      <c r="K20" s="23">
        <v>1000</v>
      </c>
      <c r="L20" s="23">
        <v>12000</v>
      </c>
      <c r="M20" s="23">
        <v>24000</v>
      </c>
      <c r="N20" s="23">
        <v>0</v>
      </c>
      <c r="O20" s="23">
        <v>0</v>
      </c>
      <c r="P20" s="23">
        <v>0</v>
      </c>
      <c r="Q20" s="23">
        <v>0</v>
      </c>
      <c r="R20" s="23">
        <v>-60000</v>
      </c>
      <c r="S20" s="23">
        <v>-71000</v>
      </c>
      <c r="T20" s="23">
        <v>0</v>
      </c>
      <c r="U20" s="23">
        <v>25000</v>
      </c>
      <c r="V20" s="23">
        <v>-8000</v>
      </c>
      <c r="W20" s="23">
        <v>-3000</v>
      </c>
      <c r="X20" s="23">
        <v>2000</v>
      </c>
      <c r="Y20" s="23">
        <v>12000</v>
      </c>
      <c r="Z20" s="23">
        <v>32000</v>
      </c>
      <c r="AA20" s="23">
        <v>0</v>
      </c>
      <c r="AB20" s="23">
        <v>0</v>
      </c>
      <c r="AC20" s="23">
        <v>0</v>
      </c>
      <c r="AD20" s="23">
        <v>0</v>
      </c>
      <c r="AE20" s="23">
        <v>-96000</v>
      </c>
      <c r="AF20" s="23">
        <v>-156000</v>
      </c>
      <c r="AG20" s="23">
        <v>0</v>
      </c>
      <c r="AH20" s="23">
        <v>52000</v>
      </c>
      <c r="AI20" s="23">
        <v>-15000</v>
      </c>
      <c r="AJ20" s="23">
        <v>-8000</v>
      </c>
      <c r="AK20" s="23">
        <v>7000</v>
      </c>
      <c r="AL20" s="23">
        <v>26000</v>
      </c>
      <c r="AM20" s="23">
        <v>34000</v>
      </c>
      <c r="AN20" s="23">
        <v>0</v>
      </c>
      <c r="AO20" s="23">
        <v>0</v>
      </c>
      <c r="AP20" s="23">
        <v>0</v>
      </c>
      <c r="AQ20" s="23">
        <v>0</v>
      </c>
      <c r="AR20" s="50" t="s">
        <v>45</v>
      </c>
    </row>
    <row r="21" spans="1:44" ht="15">
      <c r="A21" s="2"/>
      <c r="B21" s="36"/>
      <c r="C21" s="12" t="s">
        <v>631</v>
      </c>
      <c r="D21" s="50" t="s">
        <v>48</v>
      </c>
      <c r="E21" s="23">
        <v>171000</v>
      </c>
      <c r="F21" s="23">
        <v>45000</v>
      </c>
      <c r="G21" s="23">
        <v>2000</v>
      </c>
      <c r="H21" s="23">
        <v>14000</v>
      </c>
      <c r="I21" s="23">
        <v>82000</v>
      </c>
      <c r="J21" s="23">
        <v>31000</v>
      </c>
      <c r="K21" s="23">
        <v>43000</v>
      </c>
      <c r="L21" s="23">
        <v>8000</v>
      </c>
      <c r="M21" s="23">
        <v>43000</v>
      </c>
      <c r="N21" s="23">
        <v>0</v>
      </c>
      <c r="O21" s="23">
        <v>392000</v>
      </c>
      <c r="P21" s="23">
        <v>0</v>
      </c>
      <c r="Q21" s="23">
        <v>392000</v>
      </c>
      <c r="R21" s="23">
        <v>161000</v>
      </c>
      <c r="S21" s="23">
        <v>42000</v>
      </c>
      <c r="T21" s="23">
        <v>2000</v>
      </c>
      <c r="U21" s="23">
        <v>15000</v>
      </c>
      <c r="V21" s="23">
        <v>79000</v>
      </c>
      <c r="W21" s="23">
        <v>37000</v>
      </c>
      <c r="X21" s="23">
        <v>44000</v>
      </c>
      <c r="Y21" s="23">
        <v>10000</v>
      </c>
      <c r="Z21" s="23">
        <v>47000</v>
      </c>
      <c r="AA21" s="23">
        <v>0</v>
      </c>
      <c r="AB21" s="23">
        <v>393000</v>
      </c>
      <c r="AC21" s="23">
        <v>0</v>
      </c>
      <c r="AD21" s="23">
        <v>393000</v>
      </c>
      <c r="AE21" s="23">
        <v>324000</v>
      </c>
      <c r="AF21" s="23">
        <v>87000</v>
      </c>
      <c r="AG21" s="23">
        <v>3000</v>
      </c>
      <c r="AH21" s="23">
        <v>29000</v>
      </c>
      <c r="AI21" s="23">
        <v>161000</v>
      </c>
      <c r="AJ21" s="23">
        <v>74000</v>
      </c>
      <c r="AK21" s="23">
        <v>86000</v>
      </c>
      <c r="AL21" s="23">
        <v>18000</v>
      </c>
      <c r="AM21" s="23">
        <v>77000</v>
      </c>
      <c r="AN21" s="23">
        <v>0</v>
      </c>
      <c r="AO21" s="23">
        <v>769000</v>
      </c>
      <c r="AP21" s="23">
        <v>0</v>
      </c>
      <c r="AQ21" s="23">
        <v>769000</v>
      </c>
      <c r="AR21" s="50" t="s">
        <v>48</v>
      </c>
    </row>
    <row r="22" spans="1:44" ht="15">
      <c r="A22" s="2"/>
      <c r="B22" s="34" t="s">
        <v>632</v>
      </c>
      <c r="C22" s="12" t="s">
        <v>629</v>
      </c>
      <c r="D22" s="50" t="s">
        <v>53</v>
      </c>
      <c r="E22" s="23">
        <v>52000</v>
      </c>
      <c r="F22" s="23">
        <v>5000</v>
      </c>
      <c r="G22" s="23">
        <v>8000</v>
      </c>
      <c r="H22" s="23">
        <v>8000</v>
      </c>
      <c r="I22" s="23">
        <v>39000</v>
      </c>
      <c r="J22" s="23">
        <v>13000</v>
      </c>
      <c r="K22" s="23">
        <v>15000</v>
      </c>
      <c r="L22" s="23">
        <v>6000</v>
      </c>
      <c r="M22" s="23">
        <v>26000</v>
      </c>
      <c r="N22" s="23">
        <v>0</v>
      </c>
      <c r="O22" s="23">
        <v>159000</v>
      </c>
      <c r="P22" s="23">
        <v>0</v>
      </c>
      <c r="Q22" s="23">
        <v>159000</v>
      </c>
      <c r="R22" s="23">
        <v>54000</v>
      </c>
      <c r="S22" s="23">
        <v>4000</v>
      </c>
      <c r="T22" s="23">
        <v>9000</v>
      </c>
      <c r="U22" s="23">
        <v>7000</v>
      </c>
      <c r="V22" s="23">
        <v>45000</v>
      </c>
      <c r="W22" s="23">
        <v>19000</v>
      </c>
      <c r="X22" s="23">
        <v>19000</v>
      </c>
      <c r="Y22" s="23">
        <v>6000</v>
      </c>
      <c r="Z22" s="23">
        <v>40000</v>
      </c>
      <c r="AA22" s="23">
        <v>0</v>
      </c>
      <c r="AB22" s="23">
        <v>190000</v>
      </c>
      <c r="AC22" s="23">
        <v>0</v>
      </c>
      <c r="AD22" s="23">
        <v>190000</v>
      </c>
      <c r="AE22" s="23">
        <v>111000</v>
      </c>
      <c r="AF22" s="23">
        <v>7000</v>
      </c>
      <c r="AG22" s="23">
        <v>22000</v>
      </c>
      <c r="AH22" s="23">
        <v>15000</v>
      </c>
      <c r="AI22" s="23">
        <v>85000</v>
      </c>
      <c r="AJ22" s="23">
        <v>35000</v>
      </c>
      <c r="AK22" s="23">
        <v>37000</v>
      </c>
      <c r="AL22" s="23">
        <v>13000</v>
      </c>
      <c r="AM22" s="23">
        <v>65000</v>
      </c>
      <c r="AN22" s="23">
        <v>26000</v>
      </c>
      <c r="AO22" s="23">
        <v>387000</v>
      </c>
      <c r="AP22" s="23">
        <v>0</v>
      </c>
      <c r="AQ22" s="23">
        <v>387000</v>
      </c>
      <c r="AR22" s="50" t="s">
        <v>53</v>
      </c>
    </row>
    <row r="23" spans="1:44" ht="15">
      <c r="A23" s="2"/>
      <c r="B23" s="35"/>
      <c r="C23" s="12" t="s">
        <v>630</v>
      </c>
      <c r="D23" s="50" t="s">
        <v>58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3">
        <v>-1000</v>
      </c>
      <c r="AL23" s="23">
        <v>0</v>
      </c>
      <c r="AM23" s="23">
        <v>1000</v>
      </c>
      <c r="AN23" s="23">
        <v>0</v>
      </c>
      <c r="AO23" s="23">
        <v>0</v>
      </c>
      <c r="AP23" s="23">
        <v>0</v>
      </c>
      <c r="AQ23" s="23">
        <v>0</v>
      </c>
      <c r="AR23" s="50" t="s">
        <v>58</v>
      </c>
    </row>
    <row r="24" spans="1:44" ht="15">
      <c r="A24" s="2"/>
      <c r="B24" s="36"/>
      <c r="C24" s="12" t="s">
        <v>633</v>
      </c>
      <c r="D24" s="50" t="s">
        <v>59</v>
      </c>
      <c r="E24" s="23">
        <v>52000</v>
      </c>
      <c r="F24" s="23">
        <v>5000</v>
      </c>
      <c r="G24" s="23">
        <v>8000</v>
      </c>
      <c r="H24" s="23">
        <v>8000</v>
      </c>
      <c r="I24" s="23">
        <v>39000</v>
      </c>
      <c r="J24" s="23">
        <v>13000</v>
      </c>
      <c r="K24" s="23">
        <v>15000</v>
      </c>
      <c r="L24" s="23">
        <v>6000</v>
      </c>
      <c r="M24" s="23">
        <v>26000</v>
      </c>
      <c r="N24" s="23">
        <v>0</v>
      </c>
      <c r="O24" s="23">
        <v>159000</v>
      </c>
      <c r="P24" s="23">
        <v>0</v>
      </c>
      <c r="Q24" s="23">
        <v>159000</v>
      </c>
      <c r="R24" s="23">
        <v>54000</v>
      </c>
      <c r="S24" s="23">
        <v>4000</v>
      </c>
      <c r="T24" s="23">
        <v>9000</v>
      </c>
      <c r="U24" s="23">
        <v>7000</v>
      </c>
      <c r="V24" s="23">
        <v>45000</v>
      </c>
      <c r="W24" s="23">
        <v>19000</v>
      </c>
      <c r="X24" s="23">
        <v>19000</v>
      </c>
      <c r="Y24" s="23">
        <v>6000</v>
      </c>
      <c r="Z24" s="23">
        <v>40000</v>
      </c>
      <c r="AA24" s="23">
        <v>0</v>
      </c>
      <c r="AB24" s="23">
        <v>190000</v>
      </c>
      <c r="AC24" s="23">
        <v>0</v>
      </c>
      <c r="AD24" s="23">
        <v>190000</v>
      </c>
      <c r="AE24" s="23">
        <v>111000</v>
      </c>
      <c r="AF24" s="23">
        <v>7000</v>
      </c>
      <c r="AG24" s="23">
        <v>22000</v>
      </c>
      <c r="AH24" s="23">
        <v>15000</v>
      </c>
      <c r="AI24" s="23">
        <v>85000</v>
      </c>
      <c r="AJ24" s="23">
        <v>35000</v>
      </c>
      <c r="AK24" s="23">
        <v>36000</v>
      </c>
      <c r="AL24" s="23">
        <v>13000</v>
      </c>
      <c r="AM24" s="23">
        <v>66000</v>
      </c>
      <c r="AN24" s="23">
        <v>26000</v>
      </c>
      <c r="AO24" s="23">
        <v>387000</v>
      </c>
      <c r="AP24" s="23">
        <v>0</v>
      </c>
      <c r="AQ24" s="23">
        <v>387000</v>
      </c>
      <c r="AR24" s="50" t="s">
        <v>59</v>
      </c>
    </row>
    <row r="25" spans="1:44" ht="15">
      <c r="A25" s="2"/>
      <c r="B25" s="36" t="s">
        <v>634</v>
      </c>
      <c r="C25" s="36"/>
      <c r="D25" s="50" t="s">
        <v>87</v>
      </c>
      <c r="E25" s="23">
        <v>223000</v>
      </c>
      <c r="F25" s="23">
        <v>50000</v>
      </c>
      <c r="G25" s="23">
        <v>10000</v>
      </c>
      <c r="H25" s="23">
        <v>22000</v>
      </c>
      <c r="I25" s="23">
        <v>121000</v>
      </c>
      <c r="J25" s="23">
        <v>44000</v>
      </c>
      <c r="K25" s="23">
        <v>58000</v>
      </c>
      <c r="L25" s="23">
        <v>14000</v>
      </c>
      <c r="M25" s="23">
        <v>69000</v>
      </c>
      <c r="N25" s="23">
        <v>0</v>
      </c>
      <c r="O25" s="23">
        <v>551000</v>
      </c>
      <c r="P25" s="23">
        <v>0</v>
      </c>
      <c r="Q25" s="23">
        <v>551000</v>
      </c>
      <c r="R25" s="23">
        <v>215000</v>
      </c>
      <c r="S25" s="23">
        <v>46000</v>
      </c>
      <c r="T25" s="23">
        <v>11000</v>
      </c>
      <c r="U25" s="23">
        <v>22000</v>
      </c>
      <c r="V25" s="23">
        <v>124000</v>
      </c>
      <c r="W25" s="23">
        <v>56000</v>
      </c>
      <c r="X25" s="23">
        <v>63000</v>
      </c>
      <c r="Y25" s="23">
        <v>16000</v>
      </c>
      <c r="Z25" s="23">
        <v>87000</v>
      </c>
      <c r="AA25" s="23">
        <v>0</v>
      </c>
      <c r="AB25" s="23">
        <v>583000</v>
      </c>
      <c r="AC25" s="23">
        <v>0</v>
      </c>
      <c r="AD25" s="23">
        <v>583000</v>
      </c>
      <c r="AE25" s="23">
        <v>435000</v>
      </c>
      <c r="AF25" s="23">
        <v>94000</v>
      </c>
      <c r="AG25" s="23">
        <v>25000</v>
      </c>
      <c r="AH25" s="23">
        <v>44000</v>
      </c>
      <c r="AI25" s="23">
        <v>246000</v>
      </c>
      <c r="AJ25" s="23">
        <v>109000</v>
      </c>
      <c r="AK25" s="23">
        <v>122000</v>
      </c>
      <c r="AL25" s="23">
        <v>31000</v>
      </c>
      <c r="AM25" s="23">
        <v>143000</v>
      </c>
      <c r="AN25" s="23">
        <v>26000</v>
      </c>
      <c r="AO25" s="23">
        <v>1156000</v>
      </c>
      <c r="AP25" s="23">
        <v>0</v>
      </c>
      <c r="AQ25" s="23">
        <v>1156000</v>
      </c>
      <c r="AR25" s="50" t="s">
        <v>87</v>
      </c>
    </row>
    <row r="26" spans="1:44" ht="15">
      <c r="A26" s="2"/>
      <c r="B26" s="36" t="s">
        <v>161</v>
      </c>
      <c r="C26" s="36"/>
      <c r="D26" s="50" t="s">
        <v>2</v>
      </c>
      <c r="E26" s="23">
        <v>19000</v>
      </c>
      <c r="F26" s="23">
        <v>-5000</v>
      </c>
      <c r="G26" s="23">
        <v>0</v>
      </c>
      <c r="H26" s="23">
        <v>0</v>
      </c>
      <c r="I26" s="23">
        <v>3000</v>
      </c>
      <c r="J26" s="23">
        <v>-5000</v>
      </c>
      <c r="K26" s="23">
        <v>2000</v>
      </c>
      <c r="L26" s="23">
        <v>0</v>
      </c>
      <c r="M26" s="23">
        <v>0</v>
      </c>
      <c r="N26" s="23">
        <v>0</v>
      </c>
      <c r="O26" s="23">
        <v>19000</v>
      </c>
      <c r="P26" s="23">
        <v>0</v>
      </c>
      <c r="Q26" s="23">
        <v>19000</v>
      </c>
      <c r="R26" s="23">
        <v>40000</v>
      </c>
      <c r="S26" s="23">
        <v>3000</v>
      </c>
      <c r="T26" s="23">
        <v>0</v>
      </c>
      <c r="U26" s="23">
        <v>0</v>
      </c>
      <c r="V26" s="23">
        <v>-1000</v>
      </c>
      <c r="W26" s="23">
        <v>-4000</v>
      </c>
      <c r="X26" s="23">
        <v>8000</v>
      </c>
      <c r="Y26" s="23">
        <v>0</v>
      </c>
      <c r="Z26" s="23">
        <v>0</v>
      </c>
      <c r="AA26" s="23">
        <v>0</v>
      </c>
      <c r="AB26" s="23">
        <v>43000</v>
      </c>
      <c r="AC26" s="23">
        <v>0</v>
      </c>
      <c r="AD26" s="23">
        <v>43000</v>
      </c>
      <c r="AE26" s="23">
        <v>80000</v>
      </c>
      <c r="AF26" s="23">
        <v>6000</v>
      </c>
      <c r="AG26" s="23">
        <v>0</v>
      </c>
      <c r="AH26" s="23">
        <v>0</v>
      </c>
      <c r="AI26" s="23">
        <v>10000</v>
      </c>
      <c r="AJ26" s="23">
        <v>3000</v>
      </c>
      <c r="AK26" s="23">
        <v>24000</v>
      </c>
      <c r="AL26" s="23">
        <v>0</v>
      </c>
      <c r="AM26" s="23">
        <v>0</v>
      </c>
      <c r="AN26" s="23">
        <v>0</v>
      </c>
      <c r="AO26" s="23">
        <v>117000</v>
      </c>
      <c r="AP26" s="23">
        <v>0</v>
      </c>
      <c r="AQ26" s="23">
        <v>117000</v>
      </c>
      <c r="AR26" s="50" t="s">
        <v>2</v>
      </c>
    </row>
    <row r="27" spans="1:44" ht="15">
      <c r="A27" s="2"/>
      <c r="B27" s="34" t="s">
        <v>635</v>
      </c>
      <c r="C27" s="12" t="s">
        <v>636</v>
      </c>
      <c r="D27" s="50" t="s">
        <v>8</v>
      </c>
      <c r="E27" s="23">
        <v>201000</v>
      </c>
      <c r="F27" s="23">
        <v>51000</v>
      </c>
      <c r="G27" s="23">
        <v>3000</v>
      </c>
      <c r="H27" s="23">
        <v>5000</v>
      </c>
      <c r="I27" s="23">
        <v>62000</v>
      </c>
      <c r="J27" s="23">
        <v>34000</v>
      </c>
      <c r="K27" s="23">
        <v>64000</v>
      </c>
      <c r="L27" s="23">
        <v>6000</v>
      </c>
      <c r="M27" s="23">
        <v>52000</v>
      </c>
      <c r="N27" s="23">
        <v>0</v>
      </c>
      <c r="O27" s="23">
        <v>424000</v>
      </c>
      <c r="P27" s="23">
        <v>0</v>
      </c>
      <c r="Q27" s="23">
        <v>424000</v>
      </c>
      <c r="R27" s="23">
        <v>203000</v>
      </c>
      <c r="S27" s="23">
        <v>48000</v>
      </c>
      <c r="T27" s="23">
        <v>3000</v>
      </c>
      <c r="U27" s="23">
        <v>5000</v>
      </c>
      <c r="V27" s="23">
        <v>64000</v>
      </c>
      <c r="W27" s="23">
        <v>40000</v>
      </c>
      <c r="X27" s="23">
        <v>69000</v>
      </c>
      <c r="Y27" s="23">
        <v>6000</v>
      </c>
      <c r="Z27" s="23">
        <v>46000</v>
      </c>
      <c r="AA27" s="23">
        <v>0</v>
      </c>
      <c r="AB27" s="23">
        <v>433000</v>
      </c>
      <c r="AC27" s="23">
        <v>0</v>
      </c>
      <c r="AD27" s="23">
        <v>433000</v>
      </c>
      <c r="AE27" s="23">
        <v>439000</v>
      </c>
      <c r="AF27" s="23">
        <v>106000</v>
      </c>
      <c r="AG27" s="23">
        <v>6000</v>
      </c>
      <c r="AH27" s="23">
        <v>11000</v>
      </c>
      <c r="AI27" s="23">
        <v>138000</v>
      </c>
      <c r="AJ27" s="23">
        <v>87000</v>
      </c>
      <c r="AK27" s="23">
        <v>150000</v>
      </c>
      <c r="AL27" s="23">
        <v>13000</v>
      </c>
      <c r="AM27" s="23">
        <v>100000</v>
      </c>
      <c r="AN27" s="23">
        <v>0</v>
      </c>
      <c r="AO27" s="23">
        <v>938000</v>
      </c>
      <c r="AP27" s="23">
        <v>0</v>
      </c>
      <c r="AQ27" s="23">
        <v>938000</v>
      </c>
      <c r="AR27" s="50" t="s">
        <v>8</v>
      </c>
    </row>
    <row r="28" spans="1:44" ht="15">
      <c r="A28" s="2"/>
      <c r="B28" s="35"/>
      <c r="C28" s="12" t="s">
        <v>630</v>
      </c>
      <c r="D28" s="50" t="s">
        <v>12</v>
      </c>
      <c r="E28" s="23">
        <v>2000</v>
      </c>
      <c r="F28" s="23">
        <v>0</v>
      </c>
      <c r="G28" s="23">
        <v>0</v>
      </c>
      <c r="H28" s="23">
        <v>1000</v>
      </c>
      <c r="I28" s="23">
        <v>2000</v>
      </c>
      <c r="J28" s="23">
        <v>0</v>
      </c>
      <c r="K28" s="23">
        <v>0</v>
      </c>
      <c r="L28" s="23">
        <v>0</v>
      </c>
      <c r="M28" s="23">
        <v>-5000</v>
      </c>
      <c r="N28" s="23">
        <v>0</v>
      </c>
      <c r="O28" s="23">
        <v>0</v>
      </c>
      <c r="P28" s="23">
        <v>0</v>
      </c>
      <c r="Q28" s="23">
        <v>0</v>
      </c>
      <c r="R28" s="23">
        <v>2000</v>
      </c>
      <c r="S28" s="23">
        <v>0</v>
      </c>
      <c r="T28" s="23">
        <v>0</v>
      </c>
      <c r="U28" s="23">
        <v>0</v>
      </c>
      <c r="V28" s="23">
        <v>2000</v>
      </c>
      <c r="W28" s="23">
        <v>1000</v>
      </c>
      <c r="X28" s="23">
        <v>0</v>
      </c>
      <c r="Y28" s="23">
        <v>0</v>
      </c>
      <c r="Z28" s="23">
        <v>-5000</v>
      </c>
      <c r="AA28" s="23">
        <v>0</v>
      </c>
      <c r="AB28" s="23">
        <v>0</v>
      </c>
      <c r="AC28" s="23">
        <v>0</v>
      </c>
      <c r="AD28" s="23">
        <v>0</v>
      </c>
      <c r="AE28" s="23">
        <v>5000</v>
      </c>
      <c r="AF28" s="23">
        <v>0</v>
      </c>
      <c r="AG28" s="23">
        <v>0</v>
      </c>
      <c r="AH28" s="23">
        <v>1000</v>
      </c>
      <c r="AI28" s="23">
        <v>5000</v>
      </c>
      <c r="AJ28" s="23">
        <v>1000</v>
      </c>
      <c r="AK28" s="23">
        <v>0</v>
      </c>
      <c r="AL28" s="23">
        <v>0</v>
      </c>
      <c r="AM28" s="23">
        <v>-12000</v>
      </c>
      <c r="AN28" s="23">
        <v>0</v>
      </c>
      <c r="AO28" s="23">
        <v>0</v>
      </c>
      <c r="AP28" s="23">
        <v>0</v>
      </c>
      <c r="AQ28" s="23">
        <v>0</v>
      </c>
      <c r="AR28" s="50" t="s">
        <v>12</v>
      </c>
    </row>
    <row r="29" spans="1:44" ht="15">
      <c r="A29" s="2"/>
      <c r="B29" s="36"/>
      <c r="C29" s="12" t="s">
        <v>637</v>
      </c>
      <c r="D29" s="50" t="s">
        <v>18</v>
      </c>
      <c r="E29" s="23">
        <v>203000</v>
      </c>
      <c r="F29" s="23">
        <v>51000</v>
      </c>
      <c r="G29" s="23">
        <v>3000</v>
      </c>
      <c r="H29" s="23">
        <v>6000</v>
      </c>
      <c r="I29" s="23">
        <v>64000</v>
      </c>
      <c r="J29" s="23">
        <v>34000</v>
      </c>
      <c r="K29" s="23">
        <v>64000</v>
      </c>
      <c r="L29" s="23">
        <v>6000</v>
      </c>
      <c r="M29" s="23">
        <v>47000</v>
      </c>
      <c r="N29" s="23">
        <v>0</v>
      </c>
      <c r="O29" s="23">
        <v>424000</v>
      </c>
      <c r="P29" s="23">
        <v>0</v>
      </c>
      <c r="Q29" s="23">
        <v>424000</v>
      </c>
      <c r="R29" s="23">
        <v>205000</v>
      </c>
      <c r="S29" s="23">
        <v>48000</v>
      </c>
      <c r="T29" s="23">
        <v>3000</v>
      </c>
      <c r="U29" s="23">
        <v>5000</v>
      </c>
      <c r="V29" s="23">
        <v>66000</v>
      </c>
      <c r="W29" s="23">
        <v>41000</v>
      </c>
      <c r="X29" s="23">
        <v>69000</v>
      </c>
      <c r="Y29" s="23">
        <v>6000</v>
      </c>
      <c r="Z29" s="23">
        <v>41000</v>
      </c>
      <c r="AA29" s="23">
        <v>0</v>
      </c>
      <c r="AB29" s="23">
        <v>433000</v>
      </c>
      <c r="AC29" s="23">
        <v>0</v>
      </c>
      <c r="AD29" s="23">
        <v>433000</v>
      </c>
      <c r="AE29" s="23">
        <v>444000</v>
      </c>
      <c r="AF29" s="23">
        <v>106000</v>
      </c>
      <c r="AG29" s="23">
        <v>6000</v>
      </c>
      <c r="AH29" s="23">
        <v>12000</v>
      </c>
      <c r="AI29" s="23">
        <v>143000</v>
      </c>
      <c r="AJ29" s="23">
        <v>88000</v>
      </c>
      <c r="AK29" s="23">
        <v>150000</v>
      </c>
      <c r="AL29" s="23">
        <v>13000</v>
      </c>
      <c r="AM29" s="23">
        <v>88000</v>
      </c>
      <c r="AN29" s="23">
        <v>0</v>
      </c>
      <c r="AO29" s="23">
        <v>938000</v>
      </c>
      <c r="AP29" s="23">
        <v>0</v>
      </c>
      <c r="AQ29" s="23">
        <v>938000</v>
      </c>
      <c r="AR29" s="50" t="s">
        <v>18</v>
      </c>
    </row>
    <row r="30" spans="1:44" ht="15">
      <c r="A30" s="2"/>
      <c r="B30" s="36" t="s">
        <v>638</v>
      </c>
      <c r="C30" s="36"/>
      <c r="D30" s="50" t="s">
        <v>21</v>
      </c>
      <c r="E30" s="23">
        <v>1000</v>
      </c>
      <c r="F30" s="23">
        <v>4000</v>
      </c>
      <c r="G30" s="23">
        <v>7000</v>
      </c>
      <c r="H30" s="23">
        <v>16000</v>
      </c>
      <c r="I30" s="23">
        <v>54000</v>
      </c>
      <c r="J30" s="23">
        <v>15000</v>
      </c>
      <c r="K30" s="23">
        <v>-8000</v>
      </c>
      <c r="L30" s="23">
        <v>8000</v>
      </c>
      <c r="M30" s="23">
        <v>22000</v>
      </c>
      <c r="N30" s="23">
        <v>0</v>
      </c>
      <c r="O30" s="23">
        <v>108000</v>
      </c>
      <c r="P30" s="23">
        <v>0</v>
      </c>
      <c r="Q30" s="23">
        <v>108000</v>
      </c>
      <c r="R30" s="23">
        <v>-30000</v>
      </c>
      <c r="S30" s="23">
        <v>-5000</v>
      </c>
      <c r="T30" s="23">
        <v>8000</v>
      </c>
      <c r="U30" s="23">
        <v>17000</v>
      </c>
      <c r="V30" s="23">
        <v>59000</v>
      </c>
      <c r="W30" s="23">
        <v>19000</v>
      </c>
      <c r="X30" s="23">
        <v>-14000</v>
      </c>
      <c r="Y30" s="23">
        <v>10000</v>
      </c>
      <c r="Z30" s="23">
        <v>46000</v>
      </c>
      <c r="AA30" s="23">
        <v>0</v>
      </c>
      <c r="AB30" s="23">
        <v>107000</v>
      </c>
      <c r="AC30" s="23">
        <v>0</v>
      </c>
      <c r="AD30" s="23">
        <v>107000</v>
      </c>
      <c r="AE30" s="23">
        <v>-89000</v>
      </c>
      <c r="AF30" s="23">
        <v>-18000</v>
      </c>
      <c r="AG30" s="23">
        <v>19000</v>
      </c>
      <c r="AH30" s="23">
        <v>32000</v>
      </c>
      <c r="AI30" s="23">
        <v>93000</v>
      </c>
      <c r="AJ30" s="23">
        <v>18000</v>
      </c>
      <c r="AK30" s="23">
        <v>-52000</v>
      </c>
      <c r="AL30" s="23">
        <v>18000</v>
      </c>
      <c r="AM30" s="23">
        <v>55000</v>
      </c>
      <c r="AN30" s="23">
        <v>26000</v>
      </c>
      <c r="AO30" s="23">
        <v>101000</v>
      </c>
      <c r="AP30" s="23">
        <v>0</v>
      </c>
      <c r="AQ30" s="23">
        <v>101000</v>
      </c>
      <c r="AR30" s="50" t="s">
        <v>21</v>
      </c>
    </row>
    <row r="31" spans="1:44" ht="15">
      <c r="A31" s="2"/>
      <c r="B31" s="36" t="s">
        <v>639</v>
      </c>
      <c r="C31" s="36"/>
      <c r="D31" s="50" t="s">
        <v>23</v>
      </c>
      <c r="E31" s="23">
        <v>0</v>
      </c>
      <c r="F31" s="23">
        <v>1000</v>
      </c>
      <c r="G31" s="23">
        <v>2000</v>
      </c>
      <c r="H31" s="23">
        <v>6000</v>
      </c>
      <c r="I31" s="23">
        <v>19000</v>
      </c>
      <c r="J31" s="23">
        <v>5000</v>
      </c>
      <c r="K31" s="23">
        <v>-3000</v>
      </c>
      <c r="L31" s="23">
        <v>3000</v>
      </c>
      <c r="M31" s="23">
        <v>7000</v>
      </c>
      <c r="N31" s="23">
        <v>0</v>
      </c>
      <c r="O31" s="23">
        <v>37000</v>
      </c>
      <c r="P31" s="23">
        <v>0</v>
      </c>
      <c r="Q31" s="23">
        <v>37000</v>
      </c>
      <c r="R31" s="23">
        <v>-11000</v>
      </c>
      <c r="S31" s="23">
        <v>-1000</v>
      </c>
      <c r="T31" s="23">
        <v>2000</v>
      </c>
      <c r="U31" s="23">
        <v>5000</v>
      </c>
      <c r="V31" s="23">
        <v>19000</v>
      </c>
      <c r="W31" s="23">
        <v>6000</v>
      </c>
      <c r="X31" s="23">
        <v>-4000</v>
      </c>
      <c r="Y31" s="23">
        <v>3000</v>
      </c>
      <c r="Z31" s="23">
        <v>15000</v>
      </c>
      <c r="AA31" s="23">
        <v>0</v>
      </c>
      <c r="AB31" s="23">
        <v>33000</v>
      </c>
      <c r="AC31" s="23">
        <v>0</v>
      </c>
      <c r="AD31" s="23">
        <v>33000</v>
      </c>
      <c r="AE31" s="23">
        <v>-32000</v>
      </c>
      <c r="AF31" s="23">
        <v>-7000</v>
      </c>
      <c r="AG31" s="23">
        <v>7000</v>
      </c>
      <c r="AH31" s="23">
        <v>12000</v>
      </c>
      <c r="AI31" s="23">
        <v>35000</v>
      </c>
      <c r="AJ31" s="23">
        <v>6000</v>
      </c>
      <c r="AK31" s="23">
        <v>-19000</v>
      </c>
      <c r="AL31" s="23">
        <v>6000</v>
      </c>
      <c r="AM31" s="23">
        <v>21000</v>
      </c>
      <c r="AN31" s="23">
        <v>2000</v>
      </c>
      <c r="AO31" s="23">
        <v>31000</v>
      </c>
      <c r="AP31" s="23">
        <v>0</v>
      </c>
      <c r="AQ31" s="23">
        <v>31000</v>
      </c>
      <c r="AR31" s="50" t="s">
        <v>23</v>
      </c>
    </row>
    <row r="32" spans="1:44" ht="15">
      <c r="A32" s="2"/>
      <c r="B32" s="36" t="s">
        <v>640</v>
      </c>
      <c r="C32" s="36"/>
      <c r="D32" s="50" t="s">
        <v>24</v>
      </c>
      <c r="E32" s="23">
        <v>1000</v>
      </c>
      <c r="F32" s="23">
        <v>3000</v>
      </c>
      <c r="G32" s="23">
        <v>5000</v>
      </c>
      <c r="H32" s="23">
        <v>10000</v>
      </c>
      <c r="I32" s="23">
        <v>35000</v>
      </c>
      <c r="J32" s="23">
        <v>10000</v>
      </c>
      <c r="K32" s="23">
        <v>-5000</v>
      </c>
      <c r="L32" s="23">
        <v>5000</v>
      </c>
      <c r="M32" s="23">
        <v>15000</v>
      </c>
      <c r="N32" s="23">
        <v>0</v>
      </c>
      <c r="O32" s="23">
        <v>71000</v>
      </c>
      <c r="P32" s="23">
        <v>0</v>
      </c>
      <c r="Q32" s="23">
        <v>71000</v>
      </c>
      <c r="R32" s="23">
        <v>-19000</v>
      </c>
      <c r="S32" s="23">
        <v>-4000</v>
      </c>
      <c r="T32" s="23">
        <v>6000</v>
      </c>
      <c r="U32" s="23">
        <v>12000</v>
      </c>
      <c r="V32" s="23">
        <v>40000</v>
      </c>
      <c r="W32" s="23">
        <v>13000</v>
      </c>
      <c r="X32" s="23">
        <v>-10000</v>
      </c>
      <c r="Y32" s="23">
        <v>7000</v>
      </c>
      <c r="Z32" s="23">
        <v>31000</v>
      </c>
      <c r="AA32" s="23">
        <v>0</v>
      </c>
      <c r="AB32" s="23">
        <v>74000</v>
      </c>
      <c r="AC32" s="23">
        <v>0</v>
      </c>
      <c r="AD32" s="23">
        <v>74000</v>
      </c>
      <c r="AE32" s="23">
        <v>-57000</v>
      </c>
      <c r="AF32" s="23">
        <v>-11000</v>
      </c>
      <c r="AG32" s="23">
        <v>12000</v>
      </c>
      <c r="AH32" s="23">
        <v>20000</v>
      </c>
      <c r="AI32" s="23">
        <v>58000</v>
      </c>
      <c r="AJ32" s="23">
        <v>12000</v>
      </c>
      <c r="AK32" s="23">
        <v>-33000</v>
      </c>
      <c r="AL32" s="23">
        <v>12000</v>
      </c>
      <c r="AM32" s="23">
        <v>34000</v>
      </c>
      <c r="AN32" s="23">
        <v>24000</v>
      </c>
      <c r="AO32" s="23">
        <v>70000</v>
      </c>
      <c r="AP32" s="23">
        <v>0</v>
      </c>
      <c r="AQ32" s="23">
        <v>70000</v>
      </c>
      <c r="AR32" s="50" t="s">
        <v>24</v>
      </c>
    </row>
    <row r="33" spans="1:44" ht="15">
      <c r="A33" s="2"/>
      <c r="B33" s="36" t="s">
        <v>641</v>
      </c>
      <c r="C33" s="36"/>
      <c r="D33" s="50" t="s">
        <v>25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0</v>
      </c>
      <c r="AK33" s="23">
        <v>0</v>
      </c>
      <c r="AL33" s="23">
        <v>0</v>
      </c>
      <c r="AM33" s="23">
        <v>0</v>
      </c>
      <c r="AN33" s="23">
        <v>0</v>
      </c>
      <c r="AO33" s="23">
        <v>0</v>
      </c>
      <c r="AP33" s="23">
        <v>0</v>
      </c>
      <c r="AQ33" s="23">
        <v>0</v>
      </c>
      <c r="AR33" s="50" t="s">
        <v>25</v>
      </c>
    </row>
    <row r="34" spans="1:44" ht="15">
      <c r="A34" s="2"/>
      <c r="B34" s="34" t="s">
        <v>248</v>
      </c>
      <c r="C34" s="12" t="s">
        <v>249</v>
      </c>
      <c r="D34" s="50" t="s">
        <v>27</v>
      </c>
      <c r="E34" s="23">
        <v>1000</v>
      </c>
      <c r="F34" s="23">
        <v>3000</v>
      </c>
      <c r="G34" s="23">
        <v>5000</v>
      </c>
      <c r="H34" s="23">
        <v>10000</v>
      </c>
      <c r="I34" s="23">
        <v>35000</v>
      </c>
      <c r="J34" s="23">
        <v>10000</v>
      </c>
      <c r="K34" s="23">
        <v>-5000</v>
      </c>
      <c r="L34" s="23">
        <v>5000</v>
      </c>
      <c r="M34" s="23">
        <v>15000</v>
      </c>
      <c r="N34" s="23">
        <v>0</v>
      </c>
      <c r="O34" s="23">
        <v>71000</v>
      </c>
      <c r="P34" s="23">
        <v>0</v>
      </c>
      <c r="Q34" s="23">
        <v>71000</v>
      </c>
      <c r="R34" s="23">
        <v>-19000</v>
      </c>
      <c r="S34" s="23">
        <v>-4000</v>
      </c>
      <c r="T34" s="23">
        <v>6000</v>
      </c>
      <c r="U34" s="23">
        <v>12000</v>
      </c>
      <c r="V34" s="23">
        <v>40000</v>
      </c>
      <c r="W34" s="23">
        <v>13000</v>
      </c>
      <c r="X34" s="23">
        <v>-10000</v>
      </c>
      <c r="Y34" s="23">
        <v>7000</v>
      </c>
      <c r="Z34" s="23">
        <v>31000</v>
      </c>
      <c r="AA34" s="23">
        <v>0</v>
      </c>
      <c r="AB34" s="23">
        <v>74000</v>
      </c>
      <c r="AC34" s="23">
        <v>0</v>
      </c>
      <c r="AD34" s="23">
        <v>74000</v>
      </c>
      <c r="AE34" s="23">
        <v>-57000</v>
      </c>
      <c r="AF34" s="23">
        <v>-11000</v>
      </c>
      <c r="AG34" s="23">
        <v>12000</v>
      </c>
      <c r="AH34" s="23">
        <v>20000</v>
      </c>
      <c r="AI34" s="23">
        <v>58000</v>
      </c>
      <c r="AJ34" s="23">
        <v>12000</v>
      </c>
      <c r="AK34" s="23">
        <v>-33000</v>
      </c>
      <c r="AL34" s="23">
        <v>12000</v>
      </c>
      <c r="AM34" s="23">
        <v>34000</v>
      </c>
      <c r="AN34" s="23">
        <v>24000</v>
      </c>
      <c r="AO34" s="23">
        <v>70000</v>
      </c>
      <c r="AP34" s="23">
        <v>0</v>
      </c>
      <c r="AQ34" s="23">
        <v>70000</v>
      </c>
      <c r="AR34" s="50" t="s">
        <v>27</v>
      </c>
    </row>
    <row r="35" spans="1:44" ht="15">
      <c r="A35" s="2"/>
      <c r="B35" s="35"/>
      <c r="C35" s="12" t="s">
        <v>250</v>
      </c>
      <c r="D35" s="50" t="s">
        <v>28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23">
        <v>0</v>
      </c>
      <c r="AJ35" s="23">
        <v>0</v>
      </c>
      <c r="AK35" s="23">
        <v>0</v>
      </c>
      <c r="AL35" s="23">
        <v>0</v>
      </c>
      <c r="AM35" s="23">
        <v>0</v>
      </c>
      <c r="AN35" s="23">
        <v>0</v>
      </c>
      <c r="AO35" s="23">
        <v>0</v>
      </c>
      <c r="AP35" s="23">
        <v>0</v>
      </c>
      <c r="AQ35" s="23">
        <v>0</v>
      </c>
      <c r="AR35" s="50" t="s">
        <v>28</v>
      </c>
    </row>
    <row r="36" spans="1:44" ht="15">
      <c r="A36" s="2"/>
      <c r="B36" s="36"/>
      <c r="C36" s="12" t="s">
        <v>251</v>
      </c>
      <c r="D36" s="50" t="s">
        <v>30</v>
      </c>
      <c r="E36" s="23">
        <v>1000</v>
      </c>
      <c r="F36" s="23">
        <v>3000</v>
      </c>
      <c r="G36" s="23">
        <v>5000</v>
      </c>
      <c r="H36" s="23">
        <v>10000</v>
      </c>
      <c r="I36" s="23">
        <v>35000</v>
      </c>
      <c r="J36" s="23">
        <v>10000</v>
      </c>
      <c r="K36" s="23">
        <v>-5000</v>
      </c>
      <c r="L36" s="23">
        <v>5000</v>
      </c>
      <c r="M36" s="23">
        <v>15000</v>
      </c>
      <c r="N36" s="23">
        <v>0</v>
      </c>
      <c r="O36" s="23">
        <v>71000</v>
      </c>
      <c r="P36" s="23">
        <v>0</v>
      </c>
      <c r="Q36" s="23">
        <v>71000</v>
      </c>
      <c r="R36" s="23">
        <v>-19000</v>
      </c>
      <c r="S36" s="23">
        <v>-4000</v>
      </c>
      <c r="T36" s="23">
        <v>6000</v>
      </c>
      <c r="U36" s="23">
        <v>12000</v>
      </c>
      <c r="V36" s="23">
        <v>40000</v>
      </c>
      <c r="W36" s="23">
        <v>13000</v>
      </c>
      <c r="X36" s="23">
        <v>-10000</v>
      </c>
      <c r="Y36" s="23">
        <v>7000</v>
      </c>
      <c r="Z36" s="23">
        <v>31000</v>
      </c>
      <c r="AA36" s="23">
        <v>0</v>
      </c>
      <c r="AB36" s="23">
        <v>74000</v>
      </c>
      <c r="AC36" s="23">
        <v>0</v>
      </c>
      <c r="AD36" s="23">
        <v>74000</v>
      </c>
      <c r="AE36" s="23">
        <v>-57000</v>
      </c>
      <c r="AF36" s="23">
        <v>-11000</v>
      </c>
      <c r="AG36" s="23">
        <v>12000</v>
      </c>
      <c r="AH36" s="23">
        <v>20000</v>
      </c>
      <c r="AI36" s="23">
        <v>58000</v>
      </c>
      <c r="AJ36" s="23">
        <v>12000</v>
      </c>
      <c r="AK36" s="23">
        <v>-33000</v>
      </c>
      <c r="AL36" s="23">
        <v>12000</v>
      </c>
      <c r="AM36" s="23">
        <v>34000</v>
      </c>
      <c r="AN36" s="23">
        <v>24000</v>
      </c>
      <c r="AO36" s="23">
        <v>70000</v>
      </c>
      <c r="AP36" s="23">
        <v>0</v>
      </c>
      <c r="AQ36" s="23">
        <v>70000</v>
      </c>
      <c r="AR36" s="50" t="s">
        <v>30</v>
      </c>
    </row>
    <row r="37" spans="1:44" ht="15">
      <c r="A37" s="2"/>
      <c r="B37" s="36" t="s">
        <v>642</v>
      </c>
      <c r="C37" s="36"/>
      <c r="D37" s="50" t="s">
        <v>33</v>
      </c>
      <c r="E37" s="23">
        <v>13942000</v>
      </c>
      <c r="F37" s="23">
        <v>9513000</v>
      </c>
      <c r="G37" s="23">
        <v>592000</v>
      </c>
      <c r="H37" s="23">
        <v>40000</v>
      </c>
      <c r="I37" s="23">
        <v>5197000</v>
      </c>
      <c r="J37" s="23">
        <v>2311000</v>
      </c>
      <c r="K37" s="23">
        <v>3932000</v>
      </c>
      <c r="L37" s="23">
        <v>339000</v>
      </c>
      <c r="M37" s="23">
        <v>14411000</v>
      </c>
      <c r="N37" s="23">
        <v>780000</v>
      </c>
      <c r="O37" s="23">
        <v>40952000</v>
      </c>
      <c r="P37" s="23">
        <v>0</v>
      </c>
      <c r="Q37" s="23">
        <v>40952000</v>
      </c>
      <c r="R37" s="23">
        <v>13499000</v>
      </c>
      <c r="S37" s="23">
        <v>9191000</v>
      </c>
      <c r="T37" s="23">
        <v>536000</v>
      </c>
      <c r="U37" s="23">
        <v>39000</v>
      </c>
      <c r="V37" s="23">
        <v>4900000</v>
      </c>
      <c r="W37" s="23">
        <v>2632000</v>
      </c>
      <c r="X37" s="23">
        <v>4252000</v>
      </c>
      <c r="Y37" s="23">
        <v>398000</v>
      </c>
      <c r="Z37" s="23">
        <v>15641000</v>
      </c>
      <c r="AA37" s="23">
        <v>754000</v>
      </c>
      <c r="AB37" s="23">
        <v>42115000</v>
      </c>
      <c r="AC37" s="23">
        <v>0</v>
      </c>
      <c r="AD37" s="23">
        <v>42115000</v>
      </c>
      <c r="AE37" s="23">
        <v>13650000</v>
      </c>
      <c r="AF37" s="23">
        <v>9276000</v>
      </c>
      <c r="AG37" s="23">
        <v>540000</v>
      </c>
      <c r="AH37" s="23">
        <v>40000</v>
      </c>
      <c r="AI37" s="23">
        <v>4879000</v>
      </c>
      <c r="AJ37" s="23">
        <v>2628000</v>
      </c>
      <c r="AK37" s="23">
        <v>4190000</v>
      </c>
      <c r="AL37" s="23">
        <v>397000</v>
      </c>
      <c r="AM37" s="23">
        <v>15572000</v>
      </c>
      <c r="AN37" s="23">
        <v>756000</v>
      </c>
      <c r="AO37" s="23">
        <v>42112000</v>
      </c>
      <c r="AP37" s="23">
        <v>0</v>
      </c>
      <c r="AQ37" s="23">
        <v>42112000</v>
      </c>
      <c r="AR37" s="50" t="s">
        <v>33</v>
      </c>
    </row>
    <row r="38" spans="1:44" ht="15">
      <c r="A38" s="2"/>
      <c r="B38" s="12"/>
      <c r="C38" s="12" t="s">
        <v>643</v>
      </c>
      <c r="D38" s="50" t="s">
        <v>34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  <c r="AC38" s="23">
        <v>0</v>
      </c>
      <c r="AD38" s="23">
        <v>0</v>
      </c>
      <c r="AE38" s="23">
        <v>0</v>
      </c>
      <c r="AF38" s="23">
        <v>0</v>
      </c>
      <c r="AG38" s="23">
        <v>0</v>
      </c>
      <c r="AH38" s="23">
        <v>0</v>
      </c>
      <c r="AI38" s="23">
        <v>0</v>
      </c>
      <c r="AJ38" s="23">
        <v>0</v>
      </c>
      <c r="AK38" s="23">
        <v>0</v>
      </c>
      <c r="AL38" s="23">
        <v>0</v>
      </c>
      <c r="AM38" s="23">
        <v>0</v>
      </c>
      <c r="AN38" s="23">
        <v>0</v>
      </c>
      <c r="AO38" s="23">
        <v>0</v>
      </c>
      <c r="AP38" s="23">
        <v>0</v>
      </c>
      <c r="AQ38" s="23">
        <v>0</v>
      </c>
      <c r="AR38" s="50" t="s">
        <v>34</v>
      </c>
    </row>
    <row r="39" spans="1:44" ht="15">
      <c r="A39" s="2"/>
      <c r="B39" s="12"/>
      <c r="C39" s="12" t="s">
        <v>644</v>
      </c>
      <c r="D39" s="50" t="s">
        <v>36</v>
      </c>
      <c r="E39" s="23">
        <v>13942000</v>
      </c>
      <c r="F39" s="23">
        <v>9513000</v>
      </c>
      <c r="G39" s="23">
        <v>592000</v>
      </c>
      <c r="H39" s="23">
        <v>40000</v>
      </c>
      <c r="I39" s="23">
        <v>5197000</v>
      </c>
      <c r="J39" s="23">
        <v>2311000</v>
      </c>
      <c r="K39" s="23">
        <v>3737000</v>
      </c>
      <c r="L39" s="23">
        <v>120000</v>
      </c>
      <c r="M39" s="25"/>
      <c r="N39" s="23">
        <v>0</v>
      </c>
      <c r="O39" s="23">
        <v>25347000</v>
      </c>
      <c r="P39" s="23">
        <v>0</v>
      </c>
      <c r="Q39" s="23">
        <v>25347000</v>
      </c>
      <c r="R39" s="23">
        <v>13499000</v>
      </c>
      <c r="S39" s="23">
        <v>9191000</v>
      </c>
      <c r="T39" s="23">
        <v>536000</v>
      </c>
      <c r="U39" s="23">
        <v>39000</v>
      </c>
      <c r="V39" s="23">
        <v>4850000</v>
      </c>
      <c r="W39" s="23">
        <v>2626000</v>
      </c>
      <c r="X39" s="23">
        <v>4041000</v>
      </c>
      <c r="Y39" s="23">
        <v>162000</v>
      </c>
      <c r="Z39" s="25"/>
      <c r="AA39" s="23">
        <v>0</v>
      </c>
      <c r="AB39" s="23">
        <v>25217000</v>
      </c>
      <c r="AC39" s="23">
        <v>0</v>
      </c>
      <c r="AD39" s="23">
        <v>25217000</v>
      </c>
      <c r="AE39" s="23">
        <v>13650000</v>
      </c>
      <c r="AF39" s="23">
        <v>9276000</v>
      </c>
      <c r="AG39" s="23">
        <v>540000</v>
      </c>
      <c r="AH39" s="23">
        <v>40000</v>
      </c>
      <c r="AI39" s="23">
        <v>4879000</v>
      </c>
      <c r="AJ39" s="23">
        <v>2628000</v>
      </c>
      <c r="AK39" s="23">
        <v>3988000</v>
      </c>
      <c r="AL39" s="23">
        <v>147000</v>
      </c>
      <c r="AM39" s="25"/>
      <c r="AN39" s="23">
        <v>0</v>
      </c>
      <c r="AO39" s="23">
        <v>25332000</v>
      </c>
      <c r="AP39" s="23">
        <v>0</v>
      </c>
      <c r="AQ39" s="23">
        <v>25332000</v>
      </c>
      <c r="AR39" s="50" t="s">
        <v>36</v>
      </c>
    </row>
    <row r="40" spans="1:44" ht="15">
      <c r="A40" s="2"/>
      <c r="B40" s="36" t="s">
        <v>645</v>
      </c>
      <c r="C40" s="36"/>
      <c r="D40" s="50" t="s">
        <v>311</v>
      </c>
      <c r="E40" s="23">
        <v>14499000</v>
      </c>
      <c r="F40" s="23">
        <v>9572000</v>
      </c>
      <c r="G40" s="23">
        <v>629000</v>
      </c>
      <c r="H40" s="23">
        <v>32000</v>
      </c>
      <c r="I40" s="23">
        <v>5308000</v>
      </c>
      <c r="J40" s="23">
        <v>2250000</v>
      </c>
      <c r="K40" s="23">
        <v>3612000</v>
      </c>
      <c r="L40" s="23">
        <v>107000</v>
      </c>
      <c r="M40" s="25"/>
      <c r="N40" s="23">
        <v>0</v>
      </c>
      <c r="O40" s="23">
        <v>25808000</v>
      </c>
      <c r="P40" s="23">
        <v>0</v>
      </c>
      <c r="Q40" s="23">
        <v>25808000</v>
      </c>
      <c r="R40" s="23">
        <v>13673000</v>
      </c>
      <c r="S40" s="23">
        <v>9148000</v>
      </c>
      <c r="T40" s="23">
        <v>476000</v>
      </c>
      <c r="U40" s="23">
        <v>37000</v>
      </c>
      <c r="V40" s="23">
        <v>4583000</v>
      </c>
      <c r="W40" s="23">
        <v>2586000</v>
      </c>
      <c r="X40" s="23">
        <v>3822000</v>
      </c>
      <c r="Y40" s="23">
        <v>136000</v>
      </c>
      <c r="Z40" s="25"/>
      <c r="AA40" s="23">
        <v>0</v>
      </c>
      <c r="AB40" s="23">
        <v>24837000</v>
      </c>
      <c r="AC40" s="23">
        <v>0</v>
      </c>
      <c r="AD40" s="23">
        <v>24837000</v>
      </c>
      <c r="AE40" s="23">
        <v>13910000</v>
      </c>
      <c r="AF40" s="23">
        <v>9259000</v>
      </c>
      <c r="AG40" s="23">
        <v>503000</v>
      </c>
      <c r="AH40" s="23">
        <v>40000</v>
      </c>
      <c r="AI40" s="23">
        <v>4507000</v>
      </c>
      <c r="AJ40" s="23">
        <v>2302000</v>
      </c>
      <c r="AK40" s="23">
        <v>3531000</v>
      </c>
      <c r="AL40" s="23">
        <v>118000</v>
      </c>
      <c r="AM40" s="25"/>
      <c r="AN40" s="23">
        <v>0</v>
      </c>
      <c r="AO40" s="23">
        <v>24408000</v>
      </c>
      <c r="AP40" s="23">
        <v>0</v>
      </c>
      <c r="AQ40" s="23">
        <v>24408000</v>
      </c>
      <c r="AR40" s="50" t="s">
        <v>311</v>
      </c>
    </row>
    <row r="41" spans="1:44" ht="15">
      <c r="A41" s="2"/>
      <c r="B41" s="36" t="s">
        <v>646</v>
      </c>
      <c r="C41" s="36"/>
      <c r="D41" s="50" t="s">
        <v>313</v>
      </c>
      <c r="E41" s="23">
        <v>16000</v>
      </c>
      <c r="F41" s="23">
        <v>1000</v>
      </c>
      <c r="G41" s="23">
        <v>0</v>
      </c>
      <c r="H41" s="23">
        <v>0</v>
      </c>
      <c r="I41" s="23">
        <v>29000</v>
      </c>
      <c r="J41" s="23">
        <v>41000</v>
      </c>
      <c r="K41" s="23">
        <v>162000</v>
      </c>
      <c r="L41" s="23">
        <v>0</v>
      </c>
      <c r="M41" s="25"/>
      <c r="N41" s="23">
        <v>0</v>
      </c>
      <c r="O41" s="23">
        <v>248000</v>
      </c>
      <c r="P41" s="23">
        <v>0</v>
      </c>
      <c r="Q41" s="23">
        <v>248000</v>
      </c>
      <c r="R41" s="23">
        <v>25000</v>
      </c>
      <c r="S41" s="23">
        <v>9000</v>
      </c>
      <c r="T41" s="23">
        <v>0</v>
      </c>
      <c r="U41" s="23">
        <v>0</v>
      </c>
      <c r="V41" s="23">
        <v>39000</v>
      </c>
      <c r="W41" s="23">
        <v>25000</v>
      </c>
      <c r="X41" s="23">
        <v>208000</v>
      </c>
      <c r="Y41" s="23">
        <v>0</v>
      </c>
      <c r="Z41" s="25"/>
      <c r="AA41" s="23">
        <v>0</v>
      </c>
      <c r="AB41" s="23">
        <v>297000</v>
      </c>
      <c r="AC41" s="23">
        <v>0</v>
      </c>
      <c r="AD41" s="23">
        <v>297000</v>
      </c>
      <c r="AE41" s="23">
        <v>19000</v>
      </c>
      <c r="AF41" s="23">
        <v>4000</v>
      </c>
      <c r="AG41" s="23">
        <v>0</v>
      </c>
      <c r="AH41" s="23">
        <v>0</v>
      </c>
      <c r="AI41" s="23">
        <v>27000</v>
      </c>
      <c r="AJ41" s="23">
        <v>24000</v>
      </c>
      <c r="AK41" s="23">
        <v>215000</v>
      </c>
      <c r="AL41" s="23">
        <v>0</v>
      </c>
      <c r="AM41" s="25"/>
      <c r="AN41" s="23">
        <v>0</v>
      </c>
      <c r="AO41" s="23">
        <v>285000</v>
      </c>
      <c r="AP41" s="23">
        <v>0</v>
      </c>
      <c r="AQ41" s="23">
        <v>285000</v>
      </c>
      <c r="AR41" s="50" t="s">
        <v>313</v>
      </c>
    </row>
    <row r="42" spans="1:44" ht="15">
      <c r="A42" s="2"/>
      <c r="B42" s="36" t="s">
        <v>647</v>
      </c>
      <c r="C42" s="36"/>
      <c r="D42" s="50" t="s">
        <v>315</v>
      </c>
      <c r="E42" s="23">
        <v>64000</v>
      </c>
      <c r="F42" s="23">
        <v>46000</v>
      </c>
      <c r="G42" s="23">
        <v>0</v>
      </c>
      <c r="H42" s="23">
        <v>0</v>
      </c>
      <c r="I42" s="23">
        <v>3000</v>
      </c>
      <c r="J42" s="23">
        <v>0</v>
      </c>
      <c r="K42" s="23">
        <v>0</v>
      </c>
      <c r="L42" s="23">
        <v>0</v>
      </c>
      <c r="M42" s="25"/>
      <c r="N42" s="23">
        <v>0</v>
      </c>
      <c r="O42" s="23">
        <v>67000</v>
      </c>
      <c r="P42" s="23">
        <v>0</v>
      </c>
      <c r="Q42" s="23">
        <v>67000</v>
      </c>
      <c r="R42" s="23">
        <v>66000</v>
      </c>
      <c r="S42" s="23">
        <v>46000</v>
      </c>
      <c r="T42" s="23">
        <v>0</v>
      </c>
      <c r="U42" s="23">
        <v>0</v>
      </c>
      <c r="V42" s="23">
        <v>3000</v>
      </c>
      <c r="W42" s="23">
        <v>0</v>
      </c>
      <c r="X42" s="23">
        <v>0</v>
      </c>
      <c r="Y42" s="23">
        <v>0</v>
      </c>
      <c r="Z42" s="25"/>
      <c r="AA42" s="23">
        <v>0</v>
      </c>
      <c r="AB42" s="23">
        <v>69000</v>
      </c>
      <c r="AC42" s="23">
        <v>0</v>
      </c>
      <c r="AD42" s="23">
        <v>69000</v>
      </c>
      <c r="AE42" s="23">
        <v>76000</v>
      </c>
      <c r="AF42" s="23">
        <v>59000</v>
      </c>
      <c r="AG42" s="23">
        <v>0</v>
      </c>
      <c r="AH42" s="23">
        <v>0</v>
      </c>
      <c r="AI42" s="23">
        <v>1000</v>
      </c>
      <c r="AJ42" s="23">
        <v>0</v>
      </c>
      <c r="AK42" s="23">
        <v>0</v>
      </c>
      <c r="AL42" s="23">
        <v>0</v>
      </c>
      <c r="AM42" s="25"/>
      <c r="AN42" s="23">
        <v>0</v>
      </c>
      <c r="AO42" s="23">
        <v>77000</v>
      </c>
      <c r="AP42" s="23">
        <v>0</v>
      </c>
      <c r="AQ42" s="23">
        <v>77000</v>
      </c>
      <c r="AR42" s="50" t="s">
        <v>315</v>
      </c>
    </row>
    <row r="43" spans="1:44" ht="15">
      <c r="A43" s="2"/>
      <c r="B43" s="36" t="s">
        <v>648</v>
      </c>
      <c r="C43" s="36"/>
      <c r="D43" s="50" t="s">
        <v>317</v>
      </c>
      <c r="E43" s="23">
        <v>14392000</v>
      </c>
      <c r="F43" s="23">
        <v>730000</v>
      </c>
      <c r="G43" s="23">
        <v>71000</v>
      </c>
      <c r="H43" s="23">
        <v>3646000</v>
      </c>
      <c r="I43" s="23">
        <v>5013000</v>
      </c>
      <c r="J43" s="23">
        <v>2706000</v>
      </c>
      <c r="K43" s="23">
        <v>5453000</v>
      </c>
      <c r="L43" s="23">
        <v>2991000</v>
      </c>
      <c r="M43" s="23">
        <v>1947000</v>
      </c>
      <c r="N43" s="23">
        <v>1328000</v>
      </c>
      <c r="O43" s="23">
        <v>37476000</v>
      </c>
      <c r="P43" s="23">
        <v>0</v>
      </c>
      <c r="Q43" s="23">
        <v>37476000</v>
      </c>
      <c r="R43" s="23">
        <v>13673000</v>
      </c>
      <c r="S43" s="23">
        <v>615000</v>
      </c>
      <c r="T43" s="23">
        <v>65000</v>
      </c>
      <c r="U43" s="23">
        <v>3967000</v>
      </c>
      <c r="V43" s="23">
        <v>4794000</v>
      </c>
      <c r="W43" s="23">
        <v>2747000</v>
      </c>
      <c r="X43" s="23">
        <v>6842000</v>
      </c>
      <c r="Y43" s="23">
        <v>4141000</v>
      </c>
      <c r="Z43" s="23">
        <v>2133000</v>
      </c>
      <c r="AA43" s="23">
        <v>937000</v>
      </c>
      <c r="AB43" s="23">
        <v>39234000</v>
      </c>
      <c r="AC43" s="23">
        <v>0</v>
      </c>
      <c r="AD43" s="23">
        <v>39234000</v>
      </c>
      <c r="AE43" s="23">
        <v>13921000</v>
      </c>
      <c r="AF43" s="23">
        <v>635000</v>
      </c>
      <c r="AG43" s="23">
        <v>67000</v>
      </c>
      <c r="AH43" s="23">
        <v>3836000</v>
      </c>
      <c r="AI43" s="23">
        <v>4824000</v>
      </c>
      <c r="AJ43" s="23">
        <v>2683000</v>
      </c>
      <c r="AK43" s="23">
        <v>6630000</v>
      </c>
      <c r="AL43" s="23">
        <v>4009000</v>
      </c>
      <c r="AM43" s="23">
        <v>2291000</v>
      </c>
      <c r="AN43" s="23">
        <v>896000</v>
      </c>
      <c r="AO43" s="23">
        <v>39090000</v>
      </c>
      <c r="AP43" s="23">
        <v>0</v>
      </c>
      <c r="AQ43" s="23">
        <v>39090000</v>
      </c>
      <c r="AR43" s="50" t="s">
        <v>317</v>
      </c>
    </row>
    <row r="44" spans="1:44" ht="15">
      <c r="A44" s="2"/>
      <c r="B44" s="12"/>
      <c r="C44" s="12" t="s">
        <v>649</v>
      </c>
      <c r="D44" s="50" t="s">
        <v>367</v>
      </c>
      <c r="E44" s="23">
        <v>13043000</v>
      </c>
      <c r="F44" s="23">
        <v>0</v>
      </c>
      <c r="G44" s="23">
        <v>0</v>
      </c>
      <c r="H44" s="23">
        <v>3631000</v>
      </c>
      <c r="I44" s="23">
        <v>4309000</v>
      </c>
      <c r="J44" s="23">
        <v>2299000</v>
      </c>
      <c r="K44" s="23">
        <v>4753000</v>
      </c>
      <c r="L44" s="23">
        <v>2961000</v>
      </c>
      <c r="M44" s="25"/>
      <c r="N44" s="23">
        <v>0</v>
      </c>
      <c r="O44" s="23">
        <v>30996000</v>
      </c>
      <c r="P44" s="23">
        <v>0</v>
      </c>
      <c r="Q44" s="23">
        <v>30996000</v>
      </c>
      <c r="R44" s="23">
        <v>12508000</v>
      </c>
      <c r="S44" s="23">
        <v>0</v>
      </c>
      <c r="T44" s="23">
        <v>0</v>
      </c>
      <c r="U44" s="23">
        <v>3954000</v>
      </c>
      <c r="V44" s="23">
        <v>4060000</v>
      </c>
      <c r="W44" s="23">
        <v>2278000</v>
      </c>
      <c r="X44" s="23">
        <v>6110000</v>
      </c>
      <c r="Y44" s="23">
        <v>4114000</v>
      </c>
      <c r="Z44" s="25"/>
      <c r="AA44" s="23">
        <v>0</v>
      </c>
      <c r="AB44" s="23">
        <v>33024000</v>
      </c>
      <c r="AC44" s="23">
        <v>0</v>
      </c>
      <c r="AD44" s="23">
        <v>33024000</v>
      </c>
      <c r="AE44" s="23">
        <v>12719000</v>
      </c>
      <c r="AF44" s="23">
        <v>0</v>
      </c>
      <c r="AG44" s="23">
        <v>0</v>
      </c>
      <c r="AH44" s="23">
        <v>3823000</v>
      </c>
      <c r="AI44" s="23">
        <v>4132000</v>
      </c>
      <c r="AJ44" s="23">
        <v>2227000</v>
      </c>
      <c r="AK44" s="23">
        <v>5938000</v>
      </c>
      <c r="AL44" s="23">
        <v>3981000</v>
      </c>
      <c r="AM44" s="25"/>
      <c r="AN44" s="23">
        <v>0</v>
      </c>
      <c r="AO44" s="23">
        <v>32820000</v>
      </c>
      <c r="AP44" s="23">
        <v>0</v>
      </c>
      <c r="AQ44" s="23">
        <v>32820000</v>
      </c>
      <c r="AR44" s="50" t="s">
        <v>367</v>
      </c>
    </row>
    <row r="45" spans="1:44" ht="15">
      <c r="A45" s="2"/>
      <c r="B45" s="36" t="s">
        <v>650</v>
      </c>
      <c r="C45" s="36"/>
      <c r="D45" s="50" t="s">
        <v>503</v>
      </c>
      <c r="E45" s="23">
        <v>13063000</v>
      </c>
      <c r="F45" s="23">
        <v>0</v>
      </c>
      <c r="G45" s="23">
        <v>0</v>
      </c>
      <c r="H45" s="23">
        <v>3537000</v>
      </c>
      <c r="I45" s="23">
        <v>4345000</v>
      </c>
      <c r="J45" s="23">
        <v>2157000</v>
      </c>
      <c r="K45" s="23">
        <v>5272000</v>
      </c>
      <c r="L45" s="23">
        <v>2655000</v>
      </c>
      <c r="M45" s="25"/>
      <c r="N45" s="23">
        <v>0</v>
      </c>
      <c r="O45" s="23">
        <v>31029000</v>
      </c>
      <c r="P45" s="23">
        <v>0</v>
      </c>
      <c r="Q45" s="23">
        <v>31029000</v>
      </c>
      <c r="R45" s="23">
        <v>12595000</v>
      </c>
      <c r="S45" s="23">
        <v>0</v>
      </c>
      <c r="T45" s="23">
        <v>0</v>
      </c>
      <c r="U45" s="23">
        <v>3832000</v>
      </c>
      <c r="V45" s="23">
        <v>4202000</v>
      </c>
      <c r="W45" s="23">
        <v>2145000</v>
      </c>
      <c r="X45" s="23">
        <v>5972000</v>
      </c>
      <c r="Y45" s="23">
        <v>4084000</v>
      </c>
      <c r="Z45" s="25"/>
      <c r="AA45" s="23">
        <v>0</v>
      </c>
      <c r="AB45" s="23">
        <v>32830000</v>
      </c>
      <c r="AC45" s="23">
        <v>0</v>
      </c>
      <c r="AD45" s="23">
        <v>32830000</v>
      </c>
      <c r="AE45" s="23">
        <v>13195000</v>
      </c>
      <c r="AF45" s="23">
        <v>0</v>
      </c>
      <c r="AG45" s="23">
        <v>0</v>
      </c>
      <c r="AH45" s="23">
        <v>3681000</v>
      </c>
      <c r="AI45" s="23">
        <v>4252000</v>
      </c>
      <c r="AJ45" s="23">
        <v>2203000</v>
      </c>
      <c r="AK45" s="23">
        <v>5531000</v>
      </c>
      <c r="AL45" s="23">
        <v>3043000</v>
      </c>
      <c r="AM45" s="25"/>
      <c r="AN45" s="23">
        <v>0</v>
      </c>
      <c r="AO45" s="23">
        <v>31905000</v>
      </c>
      <c r="AP45" s="23">
        <v>0</v>
      </c>
      <c r="AQ45" s="23">
        <v>31905000</v>
      </c>
      <c r="AR45" s="50" t="s">
        <v>503</v>
      </c>
    </row>
    <row r="46" spans="1:44" ht="15">
      <c r="A46" s="2"/>
      <c r="B46" s="36" t="s">
        <v>651</v>
      </c>
      <c r="C46" s="36"/>
      <c r="D46" s="50" t="s">
        <v>505</v>
      </c>
      <c r="E46" s="23">
        <v>9166000</v>
      </c>
      <c r="F46" s="23">
        <v>4958000</v>
      </c>
      <c r="G46" s="23">
        <v>483000</v>
      </c>
      <c r="H46" s="23">
        <v>103000</v>
      </c>
      <c r="I46" s="23">
        <v>4781000</v>
      </c>
      <c r="J46" s="23">
        <v>2759000</v>
      </c>
      <c r="K46" s="23">
        <v>4757000</v>
      </c>
      <c r="L46" s="23">
        <v>200000</v>
      </c>
      <c r="M46" s="23">
        <v>1967000</v>
      </c>
      <c r="N46" s="23">
        <v>1112000</v>
      </c>
      <c r="O46" s="23">
        <v>24845000</v>
      </c>
      <c r="P46" s="23">
        <v>0</v>
      </c>
      <c r="Q46" s="23">
        <v>24845000</v>
      </c>
      <c r="R46" s="23">
        <v>8753000</v>
      </c>
      <c r="S46" s="23">
        <v>4620000</v>
      </c>
      <c r="T46" s="23">
        <v>486000</v>
      </c>
      <c r="U46" s="23">
        <v>97000</v>
      </c>
      <c r="V46" s="23">
        <v>5101000</v>
      </c>
      <c r="W46" s="23">
        <v>3475000</v>
      </c>
      <c r="X46" s="23">
        <v>5241000</v>
      </c>
      <c r="Y46" s="23">
        <v>191000</v>
      </c>
      <c r="Z46" s="23">
        <v>2342000</v>
      </c>
      <c r="AA46" s="23">
        <v>1048000</v>
      </c>
      <c r="AB46" s="23">
        <v>26248000</v>
      </c>
      <c r="AC46" s="23">
        <v>0</v>
      </c>
      <c r="AD46" s="23">
        <v>26248000</v>
      </c>
      <c r="AE46" s="23">
        <v>8850000</v>
      </c>
      <c r="AF46" s="23">
        <v>4675000</v>
      </c>
      <c r="AG46" s="23">
        <v>491000</v>
      </c>
      <c r="AH46" s="23">
        <v>97000</v>
      </c>
      <c r="AI46" s="23">
        <v>5094000</v>
      </c>
      <c r="AJ46" s="23">
        <v>3357000</v>
      </c>
      <c r="AK46" s="23">
        <v>5093000</v>
      </c>
      <c r="AL46" s="23">
        <v>206000</v>
      </c>
      <c r="AM46" s="23">
        <v>2343000</v>
      </c>
      <c r="AN46" s="23">
        <v>1058000</v>
      </c>
      <c r="AO46" s="23">
        <v>26098000</v>
      </c>
      <c r="AP46" s="23">
        <v>0</v>
      </c>
      <c r="AQ46" s="23">
        <v>26098000</v>
      </c>
      <c r="AR46" s="50" t="s">
        <v>505</v>
      </c>
    </row>
    <row r="47" spans="1:44" ht="15">
      <c r="A47" s="2"/>
      <c r="B47" s="36" t="s">
        <v>652</v>
      </c>
      <c r="C47" s="36"/>
      <c r="D47" s="50" t="s">
        <v>507</v>
      </c>
      <c r="E47" s="23">
        <v>9432000</v>
      </c>
      <c r="F47" s="23">
        <v>5049000</v>
      </c>
      <c r="G47" s="23">
        <v>486000</v>
      </c>
      <c r="H47" s="23">
        <v>103000</v>
      </c>
      <c r="I47" s="23">
        <v>4795000</v>
      </c>
      <c r="J47" s="23">
        <v>2599000</v>
      </c>
      <c r="K47" s="23">
        <v>4340000</v>
      </c>
      <c r="L47" s="23">
        <v>237000</v>
      </c>
      <c r="M47" s="23">
        <v>1954000</v>
      </c>
      <c r="N47" s="23">
        <v>1114000</v>
      </c>
      <c r="O47" s="23">
        <v>24574000</v>
      </c>
      <c r="P47" s="23">
        <v>0</v>
      </c>
      <c r="Q47" s="23">
        <v>24574000</v>
      </c>
      <c r="R47" s="23">
        <v>8802000</v>
      </c>
      <c r="S47" s="23">
        <v>4684000</v>
      </c>
      <c r="T47" s="23">
        <v>464000</v>
      </c>
      <c r="U47" s="23">
        <v>99000</v>
      </c>
      <c r="V47" s="23">
        <v>5113000</v>
      </c>
      <c r="W47" s="23">
        <v>3517000</v>
      </c>
      <c r="X47" s="23">
        <v>4813000</v>
      </c>
      <c r="Y47" s="23">
        <v>97000</v>
      </c>
      <c r="Z47" s="23">
        <v>2617000</v>
      </c>
      <c r="AA47" s="23">
        <v>1061000</v>
      </c>
      <c r="AB47" s="23">
        <v>26119000</v>
      </c>
      <c r="AC47" s="23">
        <v>0</v>
      </c>
      <c r="AD47" s="23">
        <v>26119000</v>
      </c>
      <c r="AE47" s="23">
        <v>8984000</v>
      </c>
      <c r="AF47" s="23">
        <v>4765000</v>
      </c>
      <c r="AG47" s="23">
        <v>486000</v>
      </c>
      <c r="AH47" s="23">
        <v>97000</v>
      </c>
      <c r="AI47" s="23">
        <v>4783000</v>
      </c>
      <c r="AJ47" s="23">
        <v>2881000</v>
      </c>
      <c r="AK47" s="23">
        <v>4456000</v>
      </c>
      <c r="AL47" s="23">
        <v>160000</v>
      </c>
      <c r="AM47" s="23">
        <v>2189000</v>
      </c>
      <c r="AN47" s="23">
        <v>1086000</v>
      </c>
      <c r="AO47" s="23">
        <v>24636000</v>
      </c>
      <c r="AP47" s="23">
        <v>0</v>
      </c>
      <c r="AQ47" s="23">
        <v>24636000</v>
      </c>
      <c r="AR47" s="50" t="s">
        <v>507</v>
      </c>
    </row>
    <row r="48" spans="1:44" ht="15">
      <c r="A48" s="2"/>
      <c r="B48" s="36" t="s">
        <v>653</v>
      </c>
      <c r="C48" s="36"/>
      <c r="D48" s="50" t="s">
        <v>509</v>
      </c>
      <c r="E48" s="23">
        <v>6083000</v>
      </c>
      <c r="F48" s="23">
        <v>0</v>
      </c>
      <c r="G48" s="23">
        <v>0</v>
      </c>
      <c r="H48" s="23">
        <v>3755000</v>
      </c>
      <c r="I48" s="23">
        <v>2293000</v>
      </c>
      <c r="J48" s="23">
        <v>1826000</v>
      </c>
      <c r="K48" s="23">
        <v>6019000</v>
      </c>
      <c r="L48" s="23">
        <v>8851000</v>
      </c>
      <c r="M48" s="23">
        <v>0</v>
      </c>
      <c r="N48" s="23">
        <v>0</v>
      </c>
      <c r="O48" s="23">
        <v>28827000</v>
      </c>
      <c r="P48" s="23">
        <v>0</v>
      </c>
      <c r="Q48" s="23">
        <v>28827000</v>
      </c>
      <c r="R48" s="23">
        <v>6751000</v>
      </c>
      <c r="S48" s="23">
        <v>0</v>
      </c>
      <c r="T48" s="23">
        <v>0</v>
      </c>
      <c r="U48" s="23">
        <v>4002000</v>
      </c>
      <c r="V48" s="23">
        <v>2508000</v>
      </c>
      <c r="W48" s="23">
        <v>2006000</v>
      </c>
      <c r="X48" s="23">
        <v>7994000</v>
      </c>
      <c r="Y48" s="23">
        <v>17919000</v>
      </c>
      <c r="Z48" s="23">
        <v>0</v>
      </c>
      <c r="AA48" s="23">
        <v>0</v>
      </c>
      <c r="AB48" s="23">
        <v>41180000</v>
      </c>
      <c r="AC48" s="23">
        <v>0</v>
      </c>
      <c r="AD48" s="23">
        <v>41180000</v>
      </c>
      <c r="AE48" s="23">
        <v>6655000</v>
      </c>
      <c r="AF48" s="23">
        <v>0</v>
      </c>
      <c r="AG48" s="23">
        <v>0</v>
      </c>
      <c r="AH48" s="23">
        <v>3861000</v>
      </c>
      <c r="AI48" s="23">
        <v>2498000</v>
      </c>
      <c r="AJ48" s="23">
        <v>1827000</v>
      </c>
      <c r="AK48" s="23">
        <v>7719000</v>
      </c>
      <c r="AL48" s="23">
        <v>20368000</v>
      </c>
      <c r="AM48" s="23">
        <v>0</v>
      </c>
      <c r="AN48" s="23">
        <v>0</v>
      </c>
      <c r="AO48" s="23">
        <v>42928000</v>
      </c>
      <c r="AP48" s="23">
        <v>0</v>
      </c>
      <c r="AQ48" s="23">
        <v>42928000</v>
      </c>
      <c r="AR48" s="50" t="s">
        <v>509</v>
      </c>
    </row>
    <row r="49" spans="1:44" ht="15">
      <c r="A49" s="2"/>
      <c r="B49" s="34" t="s">
        <v>654</v>
      </c>
      <c r="C49" s="12" t="s">
        <v>655</v>
      </c>
      <c r="D49" s="50" t="s">
        <v>511</v>
      </c>
      <c r="E49" s="23">
        <v>152000</v>
      </c>
      <c r="F49" s="23">
        <v>59000</v>
      </c>
      <c r="G49" s="23">
        <v>1000</v>
      </c>
      <c r="H49" s="23">
        <v>0</v>
      </c>
      <c r="I49" s="23">
        <v>65000</v>
      </c>
      <c r="J49" s="23">
        <v>25000</v>
      </c>
      <c r="K49" s="23">
        <v>36000</v>
      </c>
      <c r="L49" s="23">
        <v>1000</v>
      </c>
      <c r="M49" s="23">
        <v>0</v>
      </c>
      <c r="N49" s="23">
        <v>0</v>
      </c>
      <c r="O49" s="23">
        <v>279000</v>
      </c>
      <c r="P49" s="23">
        <v>0</v>
      </c>
      <c r="Q49" s="23">
        <v>279000</v>
      </c>
      <c r="R49" s="23">
        <v>146000</v>
      </c>
      <c r="S49" s="23">
        <v>56000</v>
      </c>
      <c r="T49" s="23">
        <v>2000</v>
      </c>
      <c r="U49" s="23">
        <v>0</v>
      </c>
      <c r="V49" s="23">
        <v>66000</v>
      </c>
      <c r="W49" s="23">
        <v>32000</v>
      </c>
      <c r="X49" s="23">
        <v>37000</v>
      </c>
      <c r="Y49" s="23">
        <v>1000</v>
      </c>
      <c r="Z49" s="23">
        <v>0</v>
      </c>
      <c r="AA49" s="23">
        <v>0</v>
      </c>
      <c r="AB49" s="23">
        <v>282000</v>
      </c>
      <c r="AC49" s="23">
        <v>0</v>
      </c>
      <c r="AD49" s="23">
        <v>282000</v>
      </c>
      <c r="AE49" s="23">
        <v>292000</v>
      </c>
      <c r="AF49" s="23">
        <v>114000</v>
      </c>
      <c r="AG49" s="23">
        <v>3000</v>
      </c>
      <c r="AH49" s="23">
        <v>1000</v>
      </c>
      <c r="AI49" s="23">
        <v>136000</v>
      </c>
      <c r="AJ49" s="23">
        <v>63000</v>
      </c>
      <c r="AK49" s="23">
        <v>69000</v>
      </c>
      <c r="AL49" s="23">
        <v>2000</v>
      </c>
      <c r="AM49" s="23">
        <v>0</v>
      </c>
      <c r="AN49" s="23">
        <v>0</v>
      </c>
      <c r="AO49" s="23">
        <v>563000</v>
      </c>
      <c r="AP49" s="23">
        <v>0</v>
      </c>
      <c r="AQ49" s="23">
        <v>563000</v>
      </c>
      <c r="AR49" s="50" t="s">
        <v>511</v>
      </c>
    </row>
    <row r="50" spans="1:44" ht="15">
      <c r="A50" s="2"/>
      <c r="B50" s="35"/>
      <c r="C50" s="12" t="s">
        <v>656</v>
      </c>
      <c r="D50" s="50" t="s">
        <v>514</v>
      </c>
      <c r="E50" s="23">
        <v>22000</v>
      </c>
      <c r="F50" s="23">
        <v>0</v>
      </c>
      <c r="G50" s="23">
        <v>0</v>
      </c>
      <c r="H50" s="23">
        <v>9000</v>
      </c>
      <c r="I50" s="23">
        <v>9000</v>
      </c>
      <c r="J50" s="23">
        <v>5000</v>
      </c>
      <c r="K50" s="23">
        <v>4000</v>
      </c>
      <c r="L50" s="23">
        <v>1000</v>
      </c>
      <c r="M50" s="23">
        <v>0</v>
      </c>
      <c r="N50" s="23">
        <v>0</v>
      </c>
      <c r="O50" s="23">
        <v>50000</v>
      </c>
      <c r="P50" s="23">
        <v>0</v>
      </c>
      <c r="Q50" s="23">
        <v>50000</v>
      </c>
      <c r="R50" s="23">
        <v>17000</v>
      </c>
      <c r="S50" s="23">
        <v>0</v>
      </c>
      <c r="T50" s="23">
        <v>0</v>
      </c>
      <c r="U50" s="23">
        <v>9000</v>
      </c>
      <c r="V50" s="23">
        <v>7000</v>
      </c>
      <c r="W50" s="23">
        <v>3000</v>
      </c>
      <c r="X50" s="23">
        <v>2000</v>
      </c>
      <c r="Y50" s="23">
        <v>1000</v>
      </c>
      <c r="Z50" s="23">
        <v>0</v>
      </c>
      <c r="AA50" s="23">
        <v>0</v>
      </c>
      <c r="AB50" s="23">
        <v>39000</v>
      </c>
      <c r="AC50" s="23">
        <v>0</v>
      </c>
      <c r="AD50" s="23">
        <v>39000</v>
      </c>
      <c r="AE50" s="23">
        <v>35000</v>
      </c>
      <c r="AF50" s="23">
        <v>0</v>
      </c>
      <c r="AG50" s="23">
        <v>0</v>
      </c>
      <c r="AH50" s="23">
        <v>18000</v>
      </c>
      <c r="AI50" s="23">
        <v>14000</v>
      </c>
      <c r="AJ50" s="23">
        <v>7000</v>
      </c>
      <c r="AK50" s="23">
        <v>4000</v>
      </c>
      <c r="AL50" s="23">
        <v>2000</v>
      </c>
      <c r="AM50" s="23">
        <v>0</v>
      </c>
      <c r="AN50" s="23">
        <v>0</v>
      </c>
      <c r="AO50" s="23">
        <v>80000</v>
      </c>
      <c r="AP50" s="23">
        <v>0</v>
      </c>
      <c r="AQ50" s="23">
        <v>80000</v>
      </c>
      <c r="AR50" s="50" t="s">
        <v>514</v>
      </c>
    </row>
    <row r="51" spans="1:44" ht="15">
      <c r="A51" s="2"/>
      <c r="B51" s="36"/>
      <c r="C51" s="12" t="s">
        <v>416</v>
      </c>
      <c r="D51" s="50" t="s">
        <v>516</v>
      </c>
      <c r="E51" s="23">
        <v>-3000</v>
      </c>
      <c r="F51" s="23">
        <v>-14000</v>
      </c>
      <c r="G51" s="23">
        <v>1000</v>
      </c>
      <c r="H51" s="23">
        <v>5000</v>
      </c>
      <c r="I51" s="23">
        <v>8000</v>
      </c>
      <c r="J51" s="23">
        <v>1000</v>
      </c>
      <c r="K51" s="23">
        <v>3000</v>
      </c>
      <c r="L51" s="23">
        <v>6000</v>
      </c>
      <c r="M51" s="23">
        <v>43000</v>
      </c>
      <c r="N51" s="23">
        <v>0</v>
      </c>
      <c r="O51" s="23">
        <v>63000</v>
      </c>
      <c r="P51" s="23">
        <v>0</v>
      </c>
      <c r="Q51" s="23">
        <v>63000</v>
      </c>
      <c r="R51" s="23">
        <v>-2000</v>
      </c>
      <c r="S51" s="23">
        <v>-14000</v>
      </c>
      <c r="T51" s="23">
        <v>0</v>
      </c>
      <c r="U51" s="23">
        <v>6000</v>
      </c>
      <c r="V51" s="23">
        <v>6000</v>
      </c>
      <c r="W51" s="23">
        <v>2000</v>
      </c>
      <c r="X51" s="23">
        <v>5000</v>
      </c>
      <c r="Y51" s="23">
        <v>8000</v>
      </c>
      <c r="Z51" s="23">
        <v>47000</v>
      </c>
      <c r="AA51" s="23">
        <v>0</v>
      </c>
      <c r="AB51" s="23">
        <v>72000</v>
      </c>
      <c r="AC51" s="23">
        <v>0</v>
      </c>
      <c r="AD51" s="23">
        <v>72000</v>
      </c>
      <c r="AE51" s="23">
        <v>-3000</v>
      </c>
      <c r="AF51" s="23">
        <v>-27000</v>
      </c>
      <c r="AG51" s="23">
        <v>0</v>
      </c>
      <c r="AH51" s="23">
        <v>10000</v>
      </c>
      <c r="AI51" s="23">
        <v>11000</v>
      </c>
      <c r="AJ51" s="23">
        <v>4000</v>
      </c>
      <c r="AK51" s="23">
        <v>13000</v>
      </c>
      <c r="AL51" s="23">
        <v>14000</v>
      </c>
      <c r="AM51" s="23">
        <v>77000</v>
      </c>
      <c r="AN51" s="23">
        <v>0</v>
      </c>
      <c r="AO51" s="23">
        <v>126000</v>
      </c>
      <c r="AP51" s="23">
        <v>0</v>
      </c>
      <c r="AQ51" s="23">
        <v>126000</v>
      </c>
      <c r="AR51" s="50" t="s">
        <v>516</v>
      </c>
    </row>
    <row r="52" spans="1:44" ht="15">
      <c r="A52" s="2"/>
      <c r="B52" s="34" t="s">
        <v>657</v>
      </c>
      <c r="C52" s="34"/>
      <c r="D52" s="51" t="s">
        <v>518</v>
      </c>
      <c r="E52" s="24">
        <v>171000</v>
      </c>
      <c r="F52" s="24">
        <v>45000</v>
      </c>
      <c r="G52" s="24">
        <v>2000</v>
      </c>
      <c r="H52" s="24">
        <v>14000</v>
      </c>
      <c r="I52" s="24">
        <v>82000</v>
      </c>
      <c r="J52" s="24">
        <v>31000</v>
      </c>
      <c r="K52" s="24">
        <v>43000</v>
      </c>
      <c r="L52" s="24">
        <v>8000</v>
      </c>
      <c r="M52" s="24">
        <v>43000</v>
      </c>
      <c r="N52" s="24">
        <v>0</v>
      </c>
      <c r="O52" s="24">
        <v>392000</v>
      </c>
      <c r="P52" s="24">
        <v>0</v>
      </c>
      <c r="Q52" s="24">
        <v>392000</v>
      </c>
      <c r="R52" s="24">
        <v>161000</v>
      </c>
      <c r="S52" s="24">
        <v>42000</v>
      </c>
      <c r="T52" s="24">
        <v>2000</v>
      </c>
      <c r="U52" s="24">
        <v>15000</v>
      </c>
      <c r="V52" s="24">
        <v>79000</v>
      </c>
      <c r="W52" s="24">
        <v>37000</v>
      </c>
      <c r="X52" s="24">
        <v>44000</v>
      </c>
      <c r="Y52" s="24">
        <v>10000</v>
      </c>
      <c r="Z52" s="24">
        <v>47000</v>
      </c>
      <c r="AA52" s="24">
        <v>0</v>
      </c>
      <c r="AB52" s="24">
        <v>393000</v>
      </c>
      <c r="AC52" s="24">
        <v>0</v>
      </c>
      <c r="AD52" s="24">
        <v>393000</v>
      </c>
      <c r="AE52" s="24">
        <v>324000</v>
      </c>
      <c r="AF52" s="24">
        <v>87000</v>
      </c>
      <c r="AG52" s="24">
        <v>3000</v>
      </c>
      <c r="AH52" s="24">
        <v>29000</v>
      </c>
      <c r="AI52" s="24">
        <v>161000</v>
      </c>
      <c r="AJ52" s="24">
        <v>74000</v>
      </c>
      <c r="AK52" s="24">
        <v>86000</v>
      </c>
      <c r="AL52" s="24">
        <v>18000</v>
      </c>
      <c r="AM52" s="24">
        <v>77000</v>
      </c>
      <c r="AN52" s="24">
        <v>0</v>
      </c>
      <c r="AO52" s="24">
        <v>769000</v>
      </c>
      <c r="AP52" s="24">
        <v>0</v>
      </c>
      <c r="AQ52" s="24">
        <v>769000</v>
      </c>
      <c r="AR52" s="51" t="s">
        <v>518</v>
      </c>
    </row>
  </sheetData>
  <mergeCells count="66">
    <mergeCell ref="B49:B51"/>
    <mergeCell ref="B52:C52"/>
    <mergeCell ref="B42:C42"/>
    <mergeCell ref="B43:C43"/>
    <mergeCell ref="B45:C45"/>
    <mergeCell ref="B46:C46"/>
    <mergeCell ref="B47:C47"/>
    <mergeCell ref="B48:C48"/>
    <mergeCell ref="B32:C32"/>
    <mergeCell ref="B33:C33"/>
    <mergeCell ref="B34:B36"/>
    <mergeCell ref="B37:C37"/>
    <mergeCell ref="B40:C40"/>
    <mergeCell ref="B41:C41"/>
    <mergeCell ref="B22:B24"/>
    <mergeCell ref="B25:C25"/>
    <mergeCell ref="B26:C26"/>
    <mergeCell ref="B27:B29"/>
    <mergeCell ref="B30:C30"/>
    <mergeCell ref="B31:C31"/>
    <mergeCell ref="AN14:AN15"/>
    <mergeCell ref="AO14:AO15"/>
    <mergeCell ref="AP14:AP15"/>
    <mergeCell ref="B17:C17"/>
    <mergeCell ref="B18:C18"/>
    <mergeCell ref="B19:B21"/>
    <mergeCell ref="AH14:AH15"/>
    <mergeCell ref="AI14:AI15"/>
    <mergeCell ref="AJ14:AJ15"/>
    <mergeCell ref="AK14:AK15"/>
    <mergeCell ref="AL14:AL15"/>
    <mergeCell ref="AM14:AM15"/>
    <mergeCell ref="Y14:Y15"/>
    <mergeCell ref="Z14:Z15"/>
    <mergeCell ref="AA14:AA15"/>
    <mergeCell ref="AB14:AB15"/>
    <mergeCell ref="AC14:AC15"/>
    <mergeCell ref="AE14:AE15"/>
    <mergeCell ref="P14:P15"/>
    <mergeCell ref="R14:R15"/>
    <mergeCell ref="U14:U15"/>
    <mergeCell ref="V14:V15"/>
    <mergeCell ref="W14:W15"/>
    <mergeCell ref="X14:X15"/>
    <mergeCell ref="J14:J15"/>
    <mergeCell ref="K14:K15"/>
    <mergeCell ref="L14:L15"/>
    <mergeCell ref="M14:M15"/>
    <mergeCell ref="N14:N15"/>
    <mergeCell ref="O14:O15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A1:C1"/>
    <mergeCell ref="A2:C2"/>
    <mergeCell ref="D4:E4"/>
    <mergeCell ref="B10:H10"/>
    <mergeCell ref="E12:Q12"/>
    <mergeCell ref="R12:AD12"/>
  </mergeCells>
  <dataValidations count="1">
    <dataValidation type="list" allowBlank="1" showInputMessage="1" showErrorMessage="1" sqref="C8">
      <formula1>'[21]@lists'!#REF!</formula1>
    </dataValidation>
  </dataValidation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da43a85-6bf2-4796-9d3c-b7b11bc549d9}">
  <sheetPr>
    <outlinePr summaryBelow="0" summaryRight="0"/>
  </sheetPr>
  <dimension ref="A1:AJ50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11.5714285714286" customWidth="1"/>
    <col min="3" max="3" width="11.1428571428571" customWidth="1"/>
    <col min="4" max="4" width="32.7142857142857" customWidth="1"/>
    <col min="5" max="5" width="8.28571428571429" customWidth="1"/>
    <col min="6" max="35" width="16.2857142857143" customWidth="1"/>
    <col min="36" max="36" width="8.28571428571429" customWidth="1"/>
  </cols>
  <sheetData>
    <row r="1" spans="1:36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5">
      <c r="A4" s="9"/>
      <c r="B4" s="13" t="s">
        <v>114</v>
      </c>
      <c r="C4" s="17" t="s">
        <v>19</v>
      </c>
      <c r="D4" s="28" t="str">
        <f>IF(C4&lt;&gt;"",VLOOKUP(C4,'[47]@Entities'!A2:B81,2,0),"")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5">
      <c r="A8" s="11"/>
      <c r="B8" s="11" t="s">
        <v>183</v>
      </c>
      <c r="C8" s="20" t="s">
        <v>1015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14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ht="30.95" customHeight="1">
      <c r="A10" s="2"/>
      <c r="B10" s="39" t="s">
        <v>1016</v>
      </c>
      <c r="C10" s="27"/>
      <c r="D10" s="27"/>
      <c r="E10" s="27"/>
      <c r="F10" s="27"/>
      <c r="G10" s="27"/>
      <c r="H10" s="3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15.75">
      <c r="A11" s="2"/>
      <c r="B11" s="49" t="s">
        <v>1015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15">
      <c r="A12" s="2"/>
      <c r="B12" s="2"/>
      <c r="C12" s="2"/>
      <c r="D12" s="2"/>
      <c r="E12" s="2"/>
      <c r="F12" s="32" t="s">
        <v>218</v>
      </c>
      <c r="G12" s="33"/>
      <c r="H12" s="33"/>
      <c r="I12" s="33"/>
      <c r="J12" s="33"/>
      <c r="K12" s="33"/>
      <c r="L12" s="33"/>
      <c r="M12" s="33"/>
      <c r="N12" s="33"/>
      <c r="O12" s="32"/>
      <c r="P12" s="32" t="s">
        <v>219</v>
      </c>
      <c r="Q12" s="33"/>
      <c r="R12" s="33"/>
      <c r="S12" s="33"/>
      <c r="T12" s="33"/>
      <c r="U12" s="33"/>
      <c r="V12" s="33"/>
      <c r="W12" s="33"/>
      <c r="X12" s="33"/>
      <c r="Y12" s="32"/>
      <c r="Z12" s="32" t="s">
        <v>211</v>
      </c>
      <c r="AA12" s="33"/>
      <c r="AB12" s="33"/>
      <c r="AC12" s="33"/>
      <c r="AD12" s="33"/>
      <c r="AE12" s="33"/>
      <c r="AF12" s="33"/>
      <c r="AG12" s="33"/>
      <c r="AH12" s="33"/>
      <c r="AI12" s="32"/>
      <c r="AJ12" s="2"/>
    </row>
    <row r="13" spans="1:36" ht="30" customHeight="1">
      <c r="A13" s="2"/>
      <c r="B13" s="2"/>
      <c r="C13" s="2"/>
      <c r="D13" s="2"/>
      <c r="E13" s="2"/>
      <c r="F13" s="16" t="s">
        <v>877</v>
      </c>
      <c r="G13" s="16" t="s">
        <v>878</v>
      </c>
      <c r="H13" s="16" t="s">
        <v>879</v>
      </c>
      <c r="I13" s="16" t="s">
        <v>880</v>
      </c>
      <c r="J13" s="16" t="s">
        <v>881</v>
      </c>
      <c r="K13" s="16" t="s">
        <v>882</v>
      </c>
      <c r="L13" s="16" t="s">
        <v>883</v>
      </c>
      <c r="M13" s="16" t="s">
        <v>884</v>
      </c>
      <c r="N13" s="16" t="s">
        <v>885</v>
      </c>
      <c r="O13" s="16" t="s">
        <v>886</v>
      </c>
      <c r="P13" s="16" t="s">
        <v>877</v>
      </c>
      <c r="Q13" s="16" t="s">
        <v>878</v>
      </c>
      <c r="R13" s="16" t="s">
        <v>879</v>
      </c>
      <c r="S13" s="16" t="s">
        <v>880</v>
      </c>
      <c r="T13" s="16" t="s">
        <v>881</v>
      </c>
      <c r="U13" s="16" t="s">
        <v>882</v>
      </c>
      <c r="V13" s="16" t="s">
        <v>883</v>
      </c>
      <c r="W13" s="16" t="s">
        <v>884</v>
      </c>
      <c r="X13" s="16" t="s">
        <v>885</v>
      </c>
      <c r="Y13" s="16" t="s">
        <v>886</v>
      </c>
      <c r="Z13" s="16" t="s">
        <v>877</v>
      </c>
      <c r="AA13" s="16" t="s">
        <v>878</v>
      </c>
      <c r="AB13" s="16" t="s">
        <v>879</v>
      </c>
      <c r="AC13" s="16" t="s">
        <v>880</v>
      </c>
      <c r="AD13" s="16" t="s">
        <v>881</v>
      </c>
      <c r="AE13" s="16" t="s">
        <v>882</v>
      </c>
      <c r="AF13" s="16" t="s">
        <v>883</v>
      </c>
      <c r="AG13" s="16" t="s">
        <v>884</v>
      </c>
      <c r="AH13" s="16" t="s">
        <v>885</v>
      </c>
      <c r="AI13" s="16" t="s">
        <v>886</v>
      </c>
      <c r="AJ13" s="2"/>
    </row>
    <row r="14" spans="1:36" ht="14.1" customHeight="1">
      <c r="A14" s="2"/>
      <c r="B14" s="2"/>
      <c r="C14" s="2"/>
      <c r="D14" s="2"/>
      <c r="E14" s="2"/>
      <c r="F14" s="50" t="s">
        <v>1</v>
      </c>
      <c r="G14" s="50" t="s">
        <v>29</v>
      </c>
      <c r="H14" s="50" t="s">
        <v>41</v>
      </c>
      <c r="I14" s="50" t="s">
        <v>45</v>
      </c>
      <c r="J14" s="50" t="s">
        <v>48</v>
      </c>
      <c r="K14" s="50" t="s">
        <v>53</v>
      </c>
      <c r="L14" s="50" t="s">
        <v>58</v>
      </c>
      <c r="M14" s="50" t="s">
        <v>59</v>
      </c>
      <c r="N14" s="50" t="s">
        <v>87</v>
      </c>
      <c r="O14" s="50" t="s">
        <v>2</v>
      </c>
      <c r="P14" s="50" t="s">
        <v>1</v>
      </c>
      <c r="Q14" s="50" t="s">
        <v>29</v>
      </c>
      <c r="R14" s="50" t="s">
        <v>41</v>
      </c>
      <c r="S14" s="50" t="s">
        <v>45</v>
      </c>
      <c r="T14" s="50" t="s">
        <v>48</v>
      </c>
      <c r="U14" s="50" t="s">
        <v>53</v>
      </c>
      <c r="V14" s="50" t="s">
        <v>58</v>
      </c>
      <c r="W14" s="50" t="s">
        <v>59</v>
      </c>
      <c r="X14" s="50" t="s">
        <v>87</v>
      </c>
      <c r="Y14" s="50" t="s">
        <v>2</v>
      </c>
      <c r="Z14" s="50" t="s">
        <v>1</v>
      </c>
      <c r="AA14" s="50" t="s">
        <v>29</v>
      </c>
      <c r="AB14" s="50" t="s">
        <v>41</v>
      </c>
      <c r="AC14" s="50" t="s">
        <v>45</v>
      </c>
      <c r="AD14" s="50" t="s">
        <v>48</v>
      </c>
      <c r="AE14" s="50" t="s">
        <v>53</v>
      </c>
      <c r="AF14" s="50" t="s">
        <v>58</v>
      </c>
      <c r="AG14" s="50" t="s">
        <v>59</v>
      </c>
      <c r="AH14" s="50" t="s">
        <v>87</v>
      </c>
      <c r="AI14" s="50" t="s">
        <v>2</v>
      </c>
      <c r="AJ14" s="2"/>
    </row>
    <row r="15" spans="1:36" ht="15">
      <c r="A15" s="2"/>
      <c r="B15" s="34" t="s">
        <v>339</v>
      </c>
      <c r="C15" s="34" t="s">
        <v>887</v>
      </c>
      <c r="D15" s="12" t="s">
        <v>325</v>
      </c>
      <c r="E15" s="50" t="s">
        <v>1</v>
      </c>
      <c r="F15" s="23">
        <v>36000</v>
      </c>
      <c r="G15" s="23">
        <v>0</v>
      </c>
      <c r="H15" s="23">
        <v>0</v>
      </c>
      <c r="I15" s="23">
        <v>0</v>
      </c>
      <c r="J15" s="23">
        <v>-1000</v>
      </c>
      <c r="K15" s="23">
        <v>0</v>
      </c>
      <c r="L15" s="23">
        <v>0</v>
      </c>
      <c r="M15" s="23">
        <v>0</v>
      </c>
      <c r="N15" s="23">
        <v>35000</v>
      </c>
      <c r="O15" s="23">
        <v>0</v>
      </c>
      <c r="P15" s="23">
        <v>35000</v>
      </c>
      <c r="Q15" s="23">
        <v>2000</v>
      </c>
      <c r="R15" s="23">
        <v>0</v>
      </c>
      <c r="S15" s="23">
        <v>0</v>
      </c>
      <c r="T15" s="23">
        <v>-1000</v>
      </c>
      <c r="U15" s="23">
        <v>0</v>
      </c>
      <c r="V15" s="23">
        <v>0</v>
      </c>
      <c r="W15" s="23">
        <v>0</v>
      </c>
      <c r="X15" s="23">
        <v>36000</v>
      </c>
      <c r="Y15" s="23">
        <v>0</v>
      </c>
      <c r="Z15" s="23">
        <v>35000</v>
      </c>
      <c r="AA15" s="23">
        <v>3000</v>
      </c>
      <c r="AB15" s="23">
        <v>0</v>
      </c>
      <c r="AC15" s="23">
        <v>0</v>
      </c>
      <c r="AD15" s="23">
        <v>-2000</v>
      </c>
      <c r="AE15" s="23">
        <v>0</v>
      </c>
      <c r="AF15" s="23">
        <v>0</v>
      </c>
      <c r="AG15" s="23">
        <v>0</v>
      </c>
      <c r="AH15" s="23">
        <v>36000</v>
      </c>
      <c r="AI15" s="23">
        <v>0</v>
      </c>
      <c r="AJ15" s="50" t="s">
        <v>1</v>
      </c>
    </row>
    <row r="16" spans="1:36" ht="15">
      <c r="A16" s="2"/>
      <c r="B16" s="35"/>
      <c r="C16" s="35"/>
      <c r="D16" s="12" t="s">
        <v>326</v>
      </c>
      <c r="E16" s="50" t="s">
        <v>29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361000</v>
      </c>
      <c r="Q16" s="23">
        <v>10000</v>
      </c>
      <c r="R16" s="23">
        <v>0</v>
      </c>
      <c r="S16" s="23">
        <v>-149000</v>
      </c>
      <c r="T16" s="23">
        <v>-222000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361000</v>
      </c>
      <c r="AA16" s="23">
        <v>10000</v>
      </c>
      <c r="AB16" s="23">
        <v>0</v>
      </c>
      <c r="AC16" s="23">
        <v>-99000</v>
      </c>
      <c r="AD16" s="23">
        <v>-272000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  <c r="AJ16" s="50" t="s">
        <v>29</v>
      </c>
    </row>
    <row r="17" spans="1:36" ht="15">
      <c r="A17" s="2"/>
      <c r="B17" s="35"/>
      <c r="C17" s="35"/>
      <c r="D17" s="12" t="s">
        <v>327</v>
      </c>
      <c r="E17" s="50" t="s">
        <v>41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50" t="s">
        <v>41</v>
      </c>
    </row>
    <row r="18" spans="1:36" ht="15">
      <c r="A18" s="2"/>
      <c r="B18" s="35"/>
      <c r="C18" s="35"/>
      <c r="D18" s="12" t="s">
        <v>328</v>
      </c>
      <c r="E18" s="50" t="s">
        <v>45</v>
      </c>
      <c r="F18" s="23">
        <v>32000</v>
      </c>
      <c r="G18" s="23">
        <v>0</v>
      </c>
      <c r="H18" s="23">
        <v>0</v>
      </c>
      <c r="I18" s="23">
        <v>-5000</v>
      </c>
      <c r="J18" s="23">
        <v>0</v>
      </c>
      <c r="K18" s="23">
        <v>0</v>
      </c>
      <c r="L18" s="23">
        <v>34000</v>
      </c>
      <c r="M18" s="23">
        <v>0</v>
      </c>
      <c r="N18" s="23">
        <v>61000</v>
      </c>
      <c r="O18" s="23">
        <v>-1000</v>
      </c>
      <c r="P18" s="23">
        <v>13000</v>
      </c>
      <c r="Q18" s="23">
        <v>1000</v>
      </c>
      <c r="R18" s="23">
        <v>6000</v>
      </c>
      <c r="S18" s="23">
        <v>0</v>
      </c>
      <c r="T18" s="23">
        <v>0</v>
      </c>
      <c r="U18" s="23">
        <v>0</v>
      </c>
      <c r="V18" s="23">
        <v>19000</v>
      </c>
      <c r="W18" s="23">
        <v>-27000</v>
      </c>
      <c r="X18" s="23">
        <v>12000</v>
      </c>
      <c r="Y18" s="23">
        <v>1000</v>
      </c>
      <c r="Z18" s="23">
        <v>13000</v>
      </c>
      <c r="AA18" s="23">
        <v>1000</v>
      </c>
      <c r="AB18" s="23">
        <v>3000</v>
      </c>
      <c r="AC18" s="23">
        <v>0</v>
      </c>
      <c r="AD18" s="23">
        <v>0</v>
      </c>
      <c r="AE18" s="23">
        <v>0</v>
      </c>
      <c r="AF18" s="23">
        <v>23000</v>
      </c>
      <c r="AG18" s="23">
        <v>-8000</v>
      </c>
      <c r="AH18" s="23">
        <v>32000</v>
      </c>
      <c r="AI18" s="23">
        <v>1000</v>
      </c>
      <c r="AJ18" s="50" t="s">
        <v>45</v>
      </c>
    </row>
    <row r="19" spans="1:36" ht="15">
      <c r="A19" s="2"/>
      <c r="B19" s="35"/>
      <c r="C19" s="35"/>
      <c r="D19" s="12" t="s">
        <v>492</v>
      </c>
      <c r="E19" s="50" t="s">
        <v>48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7000</v>
      </c>
      <c r="M19" s="23">
        <v>0</v>
      </c>
      <c r="N19" s="23">
        <v>7000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3"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50" t="s">
        <v>48</v>
      </c>
    </row>
    <row r="20" spans="1:36" ht="15">
      <c r="A20" s="2"/>
      <c r="B20" s="35"/>
      <c r="C20" s="35"/>
      <c r="D20" s="12" t="s">
        <v>331</v>
      </c>
      <c r="E20" s="50" t="s">
        <v>53</v>
      </c>
      <c r="F20" s="23">
        <v>33000</v>
      </c>
      <c r="G20" s="23">
        <v>-2000</v>
      </c>
      <c r="H20" s="23">
        <v>0</v>
      </c>
      <c r="I20" s="23">
        <v>-1000</v>
      </c>
      <c r="J20" s="23">
        <v>-1000</v>
      </c>
      <c r="K20" s="23">
        <v>0</v>
      </c>
      <c r="L20" s="23">
        <v>49000</v>
      </c>
      <c r="M20" s="23">
        <v>0</v>
      </c>
      <c r="N20" s="23">
        <v>78000</v>
      </c>
      <c r="O20" s="23">
        <v>-3000</v>
      </c>
      <c r="P20" s="23">
        <v>104000</v>
      </c>
      <c r="Q20" s="23">
        <v>2000</v>
      </c>
      <c r="R20" s="23">
        <v>49000</v>
      </c>
      <c r="S20" s="23">
        <v>-4000</v>
      </c>
      <c r="T20" s="23">
        <v>-48000</v>
      </c>
      <c r="U20" s="23">
        <v>0</v>
      </c>
      <c r="V20" s="23">
        <v>1000</v>
      </c>
      <c r="W20" s="23">
        <v>-23000</v>
      </c>
      <c r="X20" s="23">
        <v>81000</v>
      </c>
      <c r="Y20" s="23">
        <v>1000</v>
      </c>
      <c r="Z20" s="23">
        <v>104000</v>
      </c>
      <c r="AA20" s="23">
        <v>-2000</v>
      </c>
      <c r="AB20" s="23">
        <v>10000</v>
      </c>
      <c r="AC20" s="23">
        <v>-9000</v>
      </c>
      <c r="AD20" s="23">
        <v>-48000</v>
      </c>
      <c r="AE20" s="23">
        <v>0</v>
      </c>
      <c r="AF20" s="23">
        <v>0</v>
      </c>
      <c r="AG20" s="23">
        <v>-22000</v>
      </c>
      <c r="AH20" s="23">
        <v>33000</v>
      </c>
      <c r="AI20" s="23">
        <v>-5000</v>
      </c>
      <c r="AJ20" s="50" t="s">
        <v>53</v>
      </c>
    </row>
    <row r="21" spans="1:36" ht="15">
      <c r="A21" s="2"/>
      <c r="B21" s="35"/>
      <c r="C21" s="35"/>
      <c r="D21" s="12" t="s">
        <v>332</v>
      </c>
      <c r="E21" s="50" t="s">
        <v>58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50" t="s">
        <v>58</v>
      </c>
    </row>
    <row r="22" spans="1:36" ht="15">
      <c r="A22" s="2"/>
      <c r="B22" s="35"/>
      <c r="C22" s="35"/>
      <c r="D22" s="12" t="s">
        <v>333</v>
      </c>
      <c r="E22" s="50" t="s">
        <v>59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50" t="s">
        <v>59</v>
      </c>
    </row>
    <row r="23" spans="1:36" ht="15">
      <c r="A23" s="2"/>
      <c r="B23" s="35"/>
      <c r="C23" s="35"/>
      <c r="D23" s="12" t="s">
        <v>888</v>
      </c>
      <c r="E23" s="50" t="s">
        <v>87</v>
      </c>
      <c r="F23" s="23">
        <v>101000</v>
      </c>
      <c r="G23" s="23">
        <v>-2000</v>
      </c>
      <c r="H23" s="23">
        <v>0</v>
      </c>
      <c r="I23" s="23">
        <v>-6000</v>
      </c>
      <c r="J23" s="23">
        <v>-2000</v>
      </c>
      <c r="K23" s="23">
        <v>0</v>
      </c>
      <c r="L23" s="23">
        <v>90000</v>
      </c>
      <c r="M23" s="23">
        <v>0</v>
      </c>
      <c r="N23" s="23">
        <v>181000</v>
      </c>
      <c r="O23" s="23">
        <v>-4000</v>
      </c>
      <c r="P23" s="23">
        <v>513000</v>
      </c>
      <c r="Q23" s="23">
        <v>15000</v>
      </c>
      <c r="R23" s="23">
        <v>55000</v>
      </c>
      <c r="S23" s="23">
        <v>-153000</v>
      </c>
      <c r="T23" s="23">
        <v>-271000</v>
      </c>
      <c r="U23" s="23">
        <v>0</v>
      </c>
      <c r="V23" s="23">
        <v>20000</v>
      </c>
      <c r="W23" s="23">
        <v>-50000</v>
      </c>
      <c r="X23" s="23">
        <v>129000</v>
      </c>
      <c r="Y23" s="23">
        <v>2000</v>
      </c>
      <c r="Z23" s="23">
        <v>513000</v>
      </c>
      <c r="AA23" s="23">
        <v>12000</v>
      </c>
      <c r="AB23" s="23">
        <v>13000</v>
      </c>
      <c r="AC23" s="23">
        <v>-108000</v>
      </c>
      <c r="AD23" s="23">
        <v>-322000</v>
      </c>
      <c r="AE23" s="23">
        <v>0</v>
      </c>
      <c r="AF23" s="23">
        <v>23000</v>
      </c>
      <c r="AG23" s="23">
        <v>-30000</v>
      </c>
      <c r="AH23" s="23">
        <v>101000</v>
      </c>
      <c r="AI23" s="23">
        <v>-4000</v>
      </c>
      <c r="AJ23" s="50" t="s">
        <v>87</v>
      </c>
    </row>
    <row r="24" spans="1:36" ht="15">
      <c r="A24" s="2"/>
      <c r="B24" s="35"/>
      <c r="C24" s="36"/>
      <c r="D24" s="12" t="s">
        <v>889</v>
      </c>
      <c r="E24" s="50" t="s">
        <v>2</v>
      </c>
      <c r="F24" s="23">
        <v>101000</v>
      </c>
      <c r="G24" s="23">
        <v>-2000</v>
      </c>
      <c r="H24" s="23">
        <v>0</v>
      </c>
      <c r="I24" s="23">
        <v>-6000</v>
      </c>
      <c r="J24" s="23">
        <v>-2000</v>
      </c>
      <c r="K24" s="23">
        <v>0</v>
      </c>
      <c r="L24" s="23">
        <v>90000</v>
      </c>
      <c r="M24" s="23">
        <v>0</v>
      </c>
      <c r="N24" s="23">
        <v>181000</v>
      </c>
      <c r="O24" s="23">
        <v>-4000</v>
      </c>
      <c r="P24" s="23">
        <v>513000</v>
      </c>
      <c r="Q24" s="23">
        <v>15000</v>
      </c>
      <c r="R24" s="23">
        <v>55000</v>
      </c>
      <c r="S24" s="23">
        <v>-153000</v>
      </c>
      <c r="T24" s="23">
        <v>-271000</v>
      </c>
      <c r="U24" s="23">
        <v>0</v>
      </c>
      <c r="V24" s="23">
        <v>20000</v>
      </c>
      <c r="W24" s="23">
        <v>-50000</v>
      </c>
      <c r="X24" s="23">
        <v>129000</v>
      </c>
      <c r="Y24" s="23">
        <v>2000</v>
      </c>
      <c r="Z24" s="23">
        <v>513000</v>
      </c>
      <c r="AA24" s="23">
        <v>12000</v>
      </c>
      <c r="AB24" s="23">
        <v>13000</v>
      </c>
      <c r="AC24" s="23">
        <v>-108000</v>
      </c>
      <c r="AD24" s="23">
        <v>-322000</v>
      </c>
      <c r="AE24" s="23">
        <v>0</v>
      </c>
      <c r="AF24" s="23">
        <v>23000</v>
      </c>
      <c r="AG24" s="23">
        <v>-30000</v>
      </c>
      <c r="AH24" s="23">
        <v>101000</v>
      </c>
      <c r="AI24" s="23">
        <v>-4000</v>
      </c>
      <c r="AJ24" s="50" t="s">
        <v>2</v>
      </c>
    </row>
    <row r="25" spans="1:36" ht="15">
      <c r="A25" s="2"/>
      <c r="B25" s="35"/>
      <c r="C25" s="34" t="s">
        <v>978</v>
      </c>
      <c r="D25" s="12" t="s">
        <v>325</v>
      </c>
      <c r="E25" s="50" t="s">
        <v>8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50" t="s">
        <v>8</v>
      </c>
    </row>
    <row r="26" spans="1:36" ht="15">
      <c r="A26" s="2"/>
      <c r="B26" s="35"/>
      <c r="C26" s="35"/>
      <c r="D26" s="12" t="s">
        <v>326</v>
      </c>
      <c r="E26" s="50" t="s">
        <v>12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50" t="s">
        <v>12</v>
      </c>
    </row>
    <row r="27" spans="1:36" ht="15">
      <c r="A27" s="2"/>
      <c r="B27" s="35"/>
      <c r="C27" s="35"/>
      <c r="D27" s="12" t="s">
        <v>327</v>
      </c>
      <c r="E27" s="50" t="s">
        <v>18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50" t="s">
        <v>18</v>
      </c>
    </row>
    <row r="28" spans="1:36" ht="15">
      <c r="A28" s="2"/>
      <c r="B28" s="35"/>
      <c r="C28" s="35"/>
      <c r="D28" s="12" t="s">
        <v>328</v>
      </c>
      <c r="E28" s="50" t="s">
        <v>21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  <c r="AE28" s="23">
        <v>0</v>
      </c>
      <c r="AF28" s="23">
        <v>0</v>
      </c>
      <c r="AG28" s="23">
        <v>0</v>
      </c>
      <c r="AH28" s="23">
        <v>0</v>
      </c>
      <c r="AI28" s="23">
        <v>0</v>
      </c>
      <c r="AJ28" s="50" t="s">
        <v>21</v>
      </c>
    </row>
    <row r="29" spans="1:36" ht="15">
      <c r="A29" s="2"/>
      <c r="B29" s="35"/>
      <c r="C29" s="35"/>
      <c r="D29" s="12" t="s">
        <v>492</v>
      </c>
      <c r="E29" s="50" t="s">
        <v>23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  <c r="AJ29" s="50" t="s">
        <v>23</v>
      </c>
    </row>
    <row r="30" spans="1:36" ht="15">
      <c r="A30" s="2"/>
      <c r="B30" s="35"/>
      <c r="C30" s="35"/>
      <c r="D30" s="12" t="s">
        <v>331</v>
      </c>
      <c r="E30" s="50" t="s">
        <v>24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23">
        <v>0</v>
      </c>
      <c r="AF30" s="23">
        <v>0</v>
      </c>
      <c r="AG30" s="23">
        <v>0</v>
      </c>
      <c r="AH30" s="23">
        <v>0</v>
      </c>
      <c r="AI30" s="23">
        <v>0</v>
      </c>
      <c r="AJ30" s="50" t="s">
        <v>24</v>
      </c>
    </row>
    <row r="31" spans="1:36" ht="15">
      <c r="A31" s="2"/>
      <c r="B31" s="35"/>
      <c r="C31" s="35"/>
      <c r="D31" s="12" t="s">
        <v>332</v>
      </c>
      <c r="E31" s="50" t="s">
        <v>25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50" t="s">
        <v>25</v>
      </c>
    </row>
    <row r="32" spans="1:36" ht="15">
      <c r="A32" s="2"/>
      <c r="B32" s="35"/>
      <c r="C32" s="35"/>
      <c r="D32" s="12" t="s">
        <v>333</v>
      </c>
      <c r="E32" s="50" t="s">
        <v>27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  <c r="AI32" s="23">
        <v>0</v>
      </c>
      <c r="AJ32" s="50" t="s">
        <v>27</v>
      </c>
    </row>
    <row r="33" spans="1:36" ht="15">
      <c r="A33" s="2"/>
      <c r="B33" s="35"/>
      <c r="C33" s="35"/>
      <c r="D33" s="12" t="s">
        <v>888</v>
      </c>
      <c r="E33" s="50" t="s">
        <v>28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50" t="s">
        <v>28</v>
      </c>
    </row>
    <row r="34" spans="1:36" ht="15">
      <c r="A34" s="2"/>
      <c r="B34" s="35"/>
      <c r="C34" s="36"/>
      <c r="D34" s="12" t="s">
        <v>890</v>
      </c>
      <c r="E34" s="50" t="s">
        <v>30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23">
        <v>0</v>
      </c>
      <c r="AB34" s="23">
        <v>0</v>
      </c>
      <c r="AC34" s="23">
        <v>0</v>
      </c>
      <c r="AD34" s="23">
        <v>0</v>
      </c>
      <c r="AE34" s="23">
        <v>0</v>
      </c>
      <c r="AF34" s="23">
        <v>0</v>
      </c>
      <c r="AG34" s="23">
        <v>0</v>
      </c>
      <c r="AH34" s="23">
        <v>0</v>
      </c>
      <c r="AI34" s="23">
        <v>0</v>
      </c>
      <c r="AJ34" s="50" t="s">
        <v>30</v>
      </c>
    </row>
    <row r="35" spans="1:36" ht="15">
      <c r="A35" s="2"/>
      <c r="B35" s="35"/>
      <c r="C35" s="34" t="s">
        <v>187</v>
      </c>
      <c r="D35" s="12" t="s">
        <v>891</v>
      </c>
      <c r="E35" s="50" t="s">
        <v>33</v>
      </c>
      <c r="F35" s="23">
        <v>1000</v>
      </c>
      <c r="G35" s="23">
        <v>1000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2000</v>
      </c>
      <c r="O35" s="23">
        <v>2000</v>
      </c>
      <c r="P35" s="23">
        <v>3000</v>
      </c>
      <c r="Q35" s="23">
        <v>-1000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2000</v>
      </c>
      <c r="Y35" s="23">
        <v>-1000</v>
      </c>
      <c r="Z35" s="23">
        <v>3000</v>
      </c>
      <c r="AA35" s="23">
        <v>-2000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1000</v>
      </c>
      <c r="AI35" s="23">
        <v>-1000</v>
      </c>
      <c r="AJ35" s="50" t="s">
        <v>33</v>
      </c>
    </row>
    <row r="36" spans="1:36" ht="15">
      <c r="A36" s="2"/>
      <c r="B36" s="35"/>
      <c r="C36" s="35"/>
      <c r="D36" s="12" t="s">
        <v>733</v>
      </c>
      <c r="E36" s="50" t="s">
        <v>34</v>
      </c>
      <c r="F36" s="23">
        <v>53000</v>
      </c>
      <c r="G36" s="23">
        <v>-3000</v>
      </c>
      <c r="H36" s="23">
        <v>10000</v>
      </c>
      <c r="I36" s="23">
        <v>0</v>
      </c>
      <c r="J36" s="23">
        <v>-39000</v>
      </c>
      <c r="K36" s="23">
        <v>0</v>
      </c>
      <c r="L36" s="23">
        <v>1000</v>
      </c>
      <c r="M36" s="23">
        <v>-4000</v>
      </c>
      <c r="N36" s="23">
        <v>18000</v>
      </c>
      <c r="O36" s="23">
        <v>-3000</v>
      </c>
      <c r="P36" s="23">
        <v>40000</v>
      </c>
      <c r="Q36" s="23">
        <v>10000</v>
      </c>
      <c r="R36" s="23">
        <v>15000</v>
      </c>
      <c r="S36" s="23">
        <v>0</v>
      </c>
      <c r="T36" s="23">
        <v>-30000</v>
      </c>
      <c r="U36" s="23">
        <v>0</v>
      </c>
      <c r="V36" s="23">
        <v>0</v>
      </c>
      <c r="W36" s="23">
        <v>0</v>
      </c>
      <c r="X36" s="23">
        <v>35000</v>
      </c>
      <c r="Y36" s="23">
        <v>10000</v>
      </c>
      <c r="Z36" s="23">
        <v>40000</v>
      </c>
      <c r="AA36" s="23">
        <v>36000</v>
      </c>
      <c r="AB36" s="23">
        <v>17000</v>
      </c>
      <c r="AC36" s="23">
        <v>0</v>
      </c>
      <c r="AD36" s="23">
        <v>-40000</v>
      </c>
      <c r="AE36" s="23">
        <v>0</v>
      </c>
      <c r="AF36" s="23">
        <v>0</v>
      </c>
      <c r="AG36" s="23">
        <v>0</v>
      </c>
      <c r="AH36" s="23">
        <v>53000</v>
      </c>
      <c r="AI36" s="23">
        <v>36000</v>
      </c>
      <c r="AJ36" s="50" t="s">
        <v>34</v>
      </c>
    </row>
    <row r="37" spans="1:36" ht="15">
      <c r="A37" s="2"/>
      <c r="B37" s="35"/>
      <c r="C37" s="35"/>
      <c r="D37" s="12" t="s">
        <v>734</v>
      </c>
      <c r="E37" s="50" t="s">
        <v>36</v>
      </c>
      <c r="F37" s="23">
        <v>34000</v>
      </c>
      <c r="G37" s="23">
        <v>-23000</v>
      </c>
      <c r="H37" s="23">
        <v>0</v>
      </c>
      <c r="I37" s="23">
        <v>0</v>
      </c>
      <c r="J37" s="23">
        <v>-2000</v>
      </c>
      <c r="K37" s="23">
        <v>0</v>
      </c>
      <c r="L37" s="23">
        <v>0</v>
      </c>
      <c r="M37" s="23">
        <v>0</v>
      </c>
      <c r="N37" s="23">
        <v>9000</v>
      </c>
      <c r="O37" s="23">
        <v>-23000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34000</v>
      </c>
      <c r="AB37" s="23">
        <v>0</v>
      </c>
      <c r="AC37" s="23">
        <v>0</v>
      </c>
      <c r="AD37" s="23">
        <v>0</v>
      </c>
      <c r="AE37" s="23">
        <v>0</v>
      </c>
      <c r="AF37" s="23">
        <v>0</v>
      </c>
      <c r="AG37" s="23">
        <v>0</v>
      </c>
      <c r="AH37" s="23">
        <v>34000</v>
      </c>
      <c r="AI37" s="23">
        <v>34000</v>
      </c>
      <c r="AJ37" s="50" t="s">
        <v>36</v>
      </c>
    </row>
    <row r="38" spans="1:36" ht="15">
      <c r="A38" s="2"/>
      <c r="B38" s="35"/>
      <c r="C38" s="35"/>
      <c r="D38" s="12" t="s">
        <v>892</v>
      </c>
      <c r="E38" s="50" t="s">
        <v>311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  <c r="AC38" s="23">
        <v>0</v>
      </c>
      <c r="AD38" s="23">
        <v>0</v>
      </c>
      <c r="AE38" s="23">
        <v>0</v>
      </c>
      <c r="AF38" s="23">
        <v>0</v>
      </c>
      <c r="AG38" s="23">
        <v>0</v>
      </c>
      <c r="AH38" s="23">
        <v>0</v>
      </c>
      <c r="AI38" s="23">
        <v>0</v>
      </c>
      <c r="AJ38" s="50" t="s">
        <v>311</v>
      </c>
    </row>
    <row r="39" spans="1:36" ht="15">
      <c r="A39" s="2"/>
      <c r="B39" s="35"/>
      <c r="C39" s="35"/>
      <c r="D39" s="12" t="s">
        <v>735</v>
      </c>
      <c r="E39" s="50" t="s">
        <v>313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>
        <v>0</v>
      </c>
      <c r="AB39" s="23">
        <v>0</v>
      </c>
      <c r="AC39" s="23"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50" t="s">
        <v>313</v>
      </c>
    </row>
    <row r="40" spans="1:36" ht="15">
      <c r="A40" s="2"/>
      <c r="B40" s="35"/>
      <c r="C40" s="36"/>
      <c r="D40" s="12" t="s">
        <v>893</v>
      </c>
      <c r="E40" s="50" t="s">
        <v>315</v>
      </c>
      <c r="F40" s="23">
        <v>88000</v>
      </c>
      <c r="G40" s="23">
        <v>-25000</v>
      </c>
      <c r="H40" s="23">
        <v>10000</v>
      </c>
      <c r="I40" s="23">
        <v>0</v>
      </c>
      <c r="J40" s="23">
        <v>-41000</v>
      </c>
      <c r="K40" s="23">
        <v>0</v>
      </c>
      <c r="L40" s="23">
        <v>1000</v>
      </c>
      <c r="M40" s="23">
        <v>-4000</v>
      </c>
      <c r="N40" s="23">
        <v>29000</v>
      </c>
      <c r="O40" s="23">
        <v>-24000</v>
      </c>
      <c r="P40" s="23">
        <v>43000</v>
      </c>
      <c r="Q40" s="23">
        <v>9000</v>
      </c>
      <c r="R40" s="23">
        <v>15000</v>
      </c>
      <c r="S40" s="23">
        <v>0</v>
      </c>
      <c r="T40" s="23">
        <v>-30000</v>
      </c>
      <c r="U40" s="23">
        <v>0</v>
      </c>
      <c r="V40" s="23">
        <v>0</v>
      </c>
      <c r="W40" s="23">
        <v>0</v>
      </c>
      <c r="X40" s="23">
        <v>37000</v>
      </c>
      <c r="Y40" s="23">
        <v>9000</v>
      </c>
      <c r="Z40" s="23">
        <v>43000</v>
      </c>
      <c r="AA40" s="23">
        <v>68000</v>
      </c>
      <c r="AB40" s="23">
        <v>17000</v>
      </c>
      <c r="AC40" s="23">
        <v>0</v>
      </c>
      <c r="AD40" s="23">
        <v>-40000</v>
      </c>
      <c r="AE40" s="23">
        <v>0</v>
      </c>
      <c r="AF40" s="23">
        <v>0</v>
      </c>
      <c r="AG40" s="23">
        <v>0</v>
      </c>
      <c r="AH40" s="23">
        <v>88000</v>
      </c>
      <c r="AI40" s="23">
        <v>69000</v>
      </c>
      <c r="AJ40" s="50" t="s">
        <v>315</v>
      </c>
    </row>
    <row r="41" spans="1:36" ht="15">
      <c r="A41" s="2"/>
      <c r="B41" s="35"/>
      <c r="C41" s="36" t="s">
        <v>894</v>
      </c>
      <c r="D41" s="36"/>
      <c r="E41" s="50" t="s">
        <v>317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0</v>
      </c>
      <c r="AI41" s="23">
        <v>0</v>
      </c>
      <c r="AJ41" s="50" t="s">
        <v>317</v>
      </c>
    </row>
    <row r="42" spans="1:36" ht="15">
      <c r="A42" s="2"/>
      <c r="B42" s="36"/>
      <c r="C42" s="36" t="s">
        <v>895</v>
      </c>
      <c r="D42" s="36"/>
      <c r="E42" s="50" t="s">
        <v>367</v>
      </c>
      <c r="F42" s="23">
        <v>189000</v>
      </c>
      <c r="G42" s="23">
        <v>-27000</v>
      </c>
      <c r="H42" s="23">
        <v>10000</v>
      </c>
      <c r="I42" s="23">
        <v>-6000</v>
      </c>
      <c r="J42" s="23">
        <v>-43000</v>
      </c>
      <c r="K42" s="23">
        <v>0</v>
      </c>
      <c r="L42" s="23">
        <v>91000</v>
      </c>
      <c r="M42" s="23">
        <v>-4000</v>
      </c>
      <c r="N42" s="23">
        <v>210000</v>
      </c>
      <c r="O42" s="23">
        <v>-28000</v>
      </c>
      <c r="P42" s="23">
        <v>556000</v>
      </c>
      <c r="Q42" s="23">
        <v>24000</v>
      </c>
      <c r="R42" s="23">
        <v>70000</v>
      </c>
      <c r="S42" s="23">
        <v>-153000</v>
      </c>
      <c r="T42" s="23">
        <v>-301000</v>
      </c>
      <c r="U42" s="23">
        <v>0</v>
      </c>
      <c r="V42" s="23">
        <v>20000</v>
      </c>
      <c r="W42" s="23">
        <v>-50000</v>
      </c>
      <c r="X42" s="23">
        <v>166000</v>
      </c>
      <c r="Y42" s="23">
        <v>11000</v>
      </c>
      <c r="Z42" s="23">
        <v>556000</v>
      </c>
      <c r="AA42" s="23">
        <v>80000</v>
      </c>
      <c r="AB42" s="23">
        <v>30000</v>
      </c>
      <c r="AC42" s="23">
        <v>-108000</v>
      </c>
      <c r="AD42" s="23">
        <v>-362000</v>
      </c>
      <c r="AE42" s="23">
        <v>0</v>
      </c>
      <c r="AF42" s="23">
        <v>23000</v>
      </c>
      <c r="AG42" s="23">
        <v>-30000</v>
      </c>
      <c r="AH42" s="23">
        <v>189000</v>
      </c>
      <c r="AI42" s="23">
        <v>65000</v>
      </c>
      <c r="AJ42" s="50" t="s">
        <v>367</v>
      </c>
    </row>
    <row r="43" spans="1:36" ht="15">
      <c r="A43" s="2"/>
      <c r="B43" s="34" t="s">
        <v>896</v>
      </c>
      <c r="C43" s="34" t="s">
        <v>360</v>
      </c>
      <c r="D43" s="12" t="s">
        <v>891</v>
      </c>
      <c r="E43" s="50" t="s">
        <v>503</v>
      </c>
      <c r="F43" s="23">
        <v>6000</v>
      </c>
      <c r="G43" s="23">
        <v>0</v>
      </c>
      <c r="H43" s="23">
        <v>0</v>
      </c>
      <c r="I43" s="23">
        <v>0</v>
      </c>
      <c r="J43" s="23">
        <v>-1000</v>
      </c>
      <c r="K43" s="23">
        <v>0</v>
      </c>
      <c r="L43" s="23">
        <v>1000</v>
      </c>
      <c r="M43" s="23">
        <v>0</v>
      </c>
      <c r="N43" s="23">
        <v>6000</v>
      </c>
      <c r="O43" s="23">
        <v>0</v>
      </c>
      <c r="P43" s="23">
        <v>3000</v>
      </c>
      <c r="Q43" s="23">
        <v>1000</v>
      </c>
      <c r="R43" s="23">
        <v>0</v>
      </c>
      <c r="S43" s="23">
        <v>0</v>
      </c>
      <c r="T43" s="23">
        <v>-1000</v>
      </c>
      <c r="U43" s="23">
        <v>0</v>
      </c>
      <c r="V43" s="23">
        <v>0</v>
      </c>
      <c r="W43" s="23">
        <v>0</v>
      </c>
      <c r="X43" s="23">
        <v>3000</v>
      </c>
      <c r="Y43" s="23">
        <v>2000</v>
      </c>
      <c r="Z43" s="23">
        <v>3000</v>
      </c>
      <c r="AA43" s="23">
        <v>-1000</v>
      </c>
      <c r="AB43" s="23">
        <v>0</v>
      </c>
      <c r="AC43" s="23">
        <v>0</v>
      </c>
      <c r="AD43" s="23">
        <v>-1000</v>
      </c>
      <c r="AE43" s="23">
        <v>0</v>
      </c>
      <c r="AF43" s="23">
        <v>5000</v>
      </c>
      <c r="AG43" s="23">
        <v>0</v>
      </c>
      <c r="AH43" s="23">
        <v>6000</v>
      </c>
      <c r="AI43" s="23">
        <v>2000</v>
      </c>
      <c r="AJ43" s="50" t="s">
        <v>503</v>
      </c>
    </row>
    <row r="44" spans="1:36" ht="15">
      <c r="A44" s="2"/>
      <c r="B44" s="35"/>
      <c r="C44" s="35"/>
      <c r="D44" s="12" t="s">
        <v>733</v>
      </c>
      <c r="E44" s="50" t="s">
        <v>505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0</v>
      </c>
      <c r="V44" s="23">
        <v>0</v>
      </c>
      <c r="W44" s="23">
        <v>0</v>
      </c>
      <c r="X44" s="23">
        <v>0</v>
      </c>
      <c r="Y44" s="23">
        <v>0</v>
      </c>
      <c r="Z44" s="23">
        <v>0</v>
      </c>
      <c r="AA44" s="23">
        <v>0</v>
      </c>
      <c r="AB44" s="23">
        <v>0</v>
      </c>
      <c r="AC44" s="23">
        <v>0</v>
      </c>
      <c r="AD44" s="23">
        <v>0</v>
      </c>
      <c r="AE44" s="23">
        <v>0</v>
      </c>
      <c r="AF44" s="23">
        <v>0</v>
      </c>
      <c r="AG44" s="23">
        <v>0</v>
      </c>
      <c r="AH44" s="23">
        <v>0</v>
      </c>
      <c r="AI44" s="23">
        <v>0</v>
      </c>
      <c r="AJ44" s="50" t="s">
        <v>505</v>
      </c>
    </row>
    <row r="45" spans="1:36" ht="15">
      <c r="A45" s="2"/>
      <c r="B45" s="35"/>
      <c r="C45" s="35"/>
      <c r="D45" s="12" t="s">
        <v>734</v>
      </c>
      <c r="E45" s="50" t="s">
        <v>507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0</v>
      </c>
      <c r="AE45" s="23">
        <v>0</v>
      </c>
      <c r="AF45" s="23">
        <v>0</v>
      </c>
      <c r="AG45" s="23">
        <v>0</v>
      </c>
      <c r="AH45" s="23">
        <v>0</v>
      </c>
      <c r="AI45" s="23">
        <v>0</v>
      </c>
      <c r="AJ45" s="50" t="s">
        <v>507</v>
      </c>
    </row>
    <row r="46" spans="1:36" ht="15">
      <c r="A46" s="2"/>
      <c r="B46" s="35"/>
      <c r="C46" s="35"/>
      <c r="D46" s="12" t="s">
        <v>892</v>
      </c>
      <c r="E46" s="50" t="s">
        <v>509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>
        <v>0</v>
      </c>
      <c r="W46" s="23">
        <v>0</v>
      </c>
      <c r="X46" s="23">
        <v>0</v>
      </c>
      <c r="Y46" s="23">
        <v>0</v>
      </c>
      <c r="Z46" s="23">
        <v>0</v>
      </c>
      <c r="AA46" s="23">
        <v>0</v>
      </c>
      <c r="AB46" s="23">
        <v>0</v>
      </c>
      <c r="AC46" s="23">
        <v>0</v>
      </c>
      <c r="AD46" s="23">
        <v>0</v>
      </c>
      <c r="AE46" s="23">
        <v>0</v>
      </c>
      <c r="AF46" s="23">
        <v>0</v>
      </c>
      <c r="AG46" s="23">
        <v>0</v>
      </c>
      <c r="AH46" s="23">
        <v>0</v>
      </c>
      <c r="AI46" s="23">
        <v>0</v>
      </c>
      <c r="AJ46" s="50" t="s">
        <v>509</v>
      </c>
    </row>
    <row r="47" spans="1:36" ht="15">
      <c r="A47" s="2"/>
      <c r="B47" s="35"/>
      <c r="C47" s="35"/>
      <c r="D47" s="12" t="s">
        <v>735</v>
      </c>
      <c r="E47" s="50" t="s">
        <v>511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  <c r="AA47" s="23">
        <v>0</v>
      </c>
      <c r="AB47" s="23">
        <v>0</v>
      </c>
      <c r="AC47" s="23">
        <v>0</v>
      </c>
      <c r="AD47" s="23">
        <v>0</v>
      </c>
      <c r="AE47" s="23">
        <v>0</v>
      </c>
      <c r="AF47" s="23">
        <v>0</v>
      </c>
      <c r="AG47" s="23">
        <v>0</v>
      </c>
      <c r="AH47" s="23">
        <v>0</v>
      </c>
      <c r="AI47" s="23">
        <v>0</v>
      </c>
      <c r="AJ47" s="50" t="s">
        <v>511</v>
      </c>
    </row>
    <row r="48" spans="1:36" ht="15">
      <c r="A48" s="2"/>
      <c r="B48" s="35"/>
      <c r="C48" s="36"/>
      <c r="D48" s="12" t="s">
        <v>897</v>
      </c>
      <c r="E48" s="50" t="s">
        <v>514</v>
      </c>
      <c r="F48" s="23">
        <v>6000</v>
      </c>
      <c r="G48" s="23">
        <v>0</v>
      </c>
      <c r="H48" s="23">
        <v>0</v>
      </c>
      <c r="I48" s="23">
        <v>0</v>
      </c>
      <c r="J48" s="23">
        <v>-1000</v>
      </c>
      <c r="K48" s="23">
        <v>0</v>
      </c>
      <c r="L48" s="23">
        <v>1000</v>
      </c>
      <c r="M48" s="23">
        <v>0</v>
      </c>
      <c r="N48" s="23">
        <v>6000</v>
      </c>
      <c r="O48" s="23">
        <v>0</v>
      </c>
      <c r="P48" s="23">
        <v>3000</v>
      </c>
      <c r="Q48" s="23">
        <v>1000</v>
      </c>
      <c r="R48" s="23">
        <v>0</v>
      </c>
      <c r="S48" s="23">
        <v>0</v>
      </c>
      <c r="T48" s="23">
        <v>-1000</v>
      </c>
      <c r="U48" s="23">
        <v>0</v>
      </c>
      <c r="V48" s="23">
        <v>0</v>
      </c>
      <c r="W48" s="23">
        <v>0</v>
      </c>
      <c r="X48" s="23">
        <v>3000</v>
      </c>
      <c r="Y48" s="23">
        <v>2000</v>
      </c>
      <c r="Z48" s="23">
        <v>3000</v>
      </c>
      <c r="AA48" s="23">
        <v>-1000</v>
      </c>
      <c r="AB48" s="23">
        <v>0</v>
      </c>
      <c r="AC48" s="23">
        <v>0</v>
      </c>
      <c r="AD48" s="23">
        <v>-1000</v>
      </c>
      <c r="AE48" s="23">
        <v>0</v>
      </c>
      <c r="AF48" s="23">
        <v>5000</v>
      </c>
      <c r="AG48" s="23">
        <v>0</v>
      </c>
      <c r="AH48" s="23">
        <v>6000</v>
      </c>
      <c r="AI48" s="23">
        <v>2000</v>
      </c>
      <c r="AJ48" s="50" t="s">
        <v>514</v>
      </c>
    </row>
    <row r="49" spans="1:36" ht="15">
      <c r="A49" s="2"/>
      <c r="B49" s="35"/>
      <c r="C49" s="36" t="s">
        <v>898</v>
      </c>
      <c r="D49" s="36"/>
      <c r="E49" s="50" t="s">
        <v>516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23">
        <v>0</v>
      </c>
      <c r="W49" s="23">
        <v>0</v>
      </c>
      <c r="X49" s="23">
        <v>0</v>
      </c>
      <c r="Y49" s="23">
        <v>0</v>
      </c>
      <c r="Z49" s="23">
        <v>0</v>
      </c>
      <c r="AA49" s="23">
        <v>0</v>
      </c>
      <c r="AB49" s="23">
        <v>0</v>
      </c>
      <c r="AC49" s="23">
        <v>0</v>
      </c>
      <c r="AD49" s="23">
        <v>0</v>
      </c>
      <c r="AE49" s="23">
        <v>0</v>
      </c>
      <c r="AF49" s="23">
        <v>0</v>
      </c>
      <c r="AG49" s="23">
        <v>0</v>
      </c>
      <c r="AH49" s="23">
        <v>0</v>
      </c>
      <c r="AI49" s="23">
        <v>0</v>
      </c>
      <c r="AJ49" s="50" t="s">
        <v>516</v>
      </c>
    </row>
    <row r="50" spans="1:36" ht="15">
      <c r="A50" s="2"/>
      <c r="B50" s="34"/>
      <c r="C50" s="34" t="s">
        <v>899</v>
      </c>
      <c r="D50" s="34"/>
      <c r="E50" s="51" t="s">
        <v>518</v>
      </c>
      <c r="F50" s="24">
        <v>6000</v>
      </c>
      <c r="G50" s="24">
        <v>0</v>
      </c>
      <c r="H50" s="24">
        <v>0</v>
      </c>
      <c r="I50" s="24">
        <v>0</v>
      </c>
      <c r="J50" s="24">
        <v>-1000</v>
      </c>
      <c r="K50" s="24">
        <v>0</v>
      </c>
      <c r="L50" s="24">
        <v>1000</v>
      </c>
      <c r="M50" s="24">
        <v>0</v>
      </c>
      <c r="N50" s="24">
        <v>6000</v>
      </c>
      <c r="O50" s="24">
        <v>0</v>
      </c>
      <c r="P50" s="24">
        <v>3000</v>
      </c>
      <c r="Q50" s="24">
        <v>1000</v>
      </c>
      <c r="R50" s="24">
        <v>0</v>
      </c>
      <c r="S50" s="24">
        <v>0</v>
      </c>
      <c r="T50" s="24">
        <v>-1000</v>
      </c>
      <c r="U50" s="24">
        <v>0</v>
      </c>
      <c r="V50" s="24">
        <v>0</v>
      </c>
      <c r="W50" s="24">
        <v>0</v>
      </c>
      <c r="X50" s="24">
        <v>3000</v>
      </c>
      <c r="Y50" s="24">
        <v>2000</v>
      </c>
      <c r="Z50" s="24">
        <v>3000</v>
      </c>
      <c r="AA50" s="24">
        <v>-1000</v>
      </c>
      <c r="AB50" s="24">
        <v>0</v>
      </c>
      <c r="AC50" s="24">
        <v>0</v>
      </c>
      <c r="AD50" s="24">
        <v>-1000</v>
      </c>
      <c r="AE50" s="24">
        <v>0</v>
      </c>
      <c r="AF50" s="24">
        <v>5000</v>
      </c>
      <c r="AG50" s="24">
        <v>0</v>
      </c>
      <c r="AH50" s="24">
        <v>6000</v>
      </c>
      <c r="AI50" s="24">
        <v>2000</v>
      </c>
      <c r="AJ50" s="51" t="s">
        <v>518</v>
      </c>
    </row>
  </sheetData>
  <mergeCells count="17">
    <mergeCell ref="B43:B50"/>
    <mergeCell ref="C43:C48"/>
    <mergeCell ref="C49:D49"/>
    <mergeCell ref="C50:D50"/>
    <mergeCell ref="Z12:AI12"/>
    <mergeCell ref="B15:B42"/>
    <mergeCell ref="C15:C24"/>
    <mergeCell ref="C25:C34"/>
    <mergeCell ref="C35:C40"/>
    <mergeCell ref="C41:D41"/>
    <mergeCell ref="C42:D42"/>
    <mergeCell ref="A1:C1"/>
    <mergeCell ref="A2:C2"/>
    <mergeCell ref="D4:E4"/>
    <mergeCell ref="B10:H10"/>
    <mergeCell ref="F12:O12"/>
    <mergeCell ref="P12:Y12"/>
  </mergeCells>
  <dataValidations count="1">
    <dataValidation type="list" allowBlank="1" showInputMessage="1" showErrorMessage="1" sqref="C8">
      <formula1>'[47]@lists'!#REF!</formula1>
    </dataValidation>
  </dataValidations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13fa077-517b-4150-88ab-f47b1b34f0c5}">
  <sheetPr>
    <outlinePr summaryBelow="0" summaryRight="0"/>
  </sheetPr>
  <dimension ref="A1:J35"/>
  <sheetViews>
    <sheetView workbookViewId="0" topLeftCell="A1">
      <selection pane="topLeft" activeCell="B30" sqref="B30:B34"/>
    </sheetView>
  </sheetViews>
  <sheetFormatPr defaultColWidth="11.4242857142857" defaultRowHeight="12.75"/>
  <cols>
    <col min="1" max="1" width="2.85714285714286" customWidth="1"/>
    <col min="2" max="2" width="15.7142857142857" customWidth="1"/>
    <col min="3" max="3" width="12.2857142857143" customWidth="1"/>
    <col min="4" max="4" width="10.4285714285714" customWidth="1"/>
    <col min="5" max="5" width="27" customWidth="1"/>
    <col min="6" max="6" width="8.28571428571429" customWidth="1"/>
    <col min="7" max="9" width="16.2857142857143" customWidth="1"/>
    <col min="10" max="10" width="8.28571428571429" customWidth="1"/>
  </cols>
  <sheetData>
    <row r="1" spans="1:10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</row>
    <row r="2" spans="1:10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</row>
    <row r="3" spans="1:10" ht="14.1" customHeigh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>
      <c r="A4" s="9"/>
      <c r="B4" s="13" t="s">
        <v>114</v>
      </c>
      <c r="C4" s="17" t="s">
        <v>19</v>
      </c>
      <c r="D4" s="28" t="str">
        <f>IF(C4&lt;&gt;"",VLOOKUP(C4,'[20]@Entities'!A2:B81,2,0),"")</f>
        <v>בנק אגוד לישראל בעמ</v>
      </c>
      <c r="E4" s="29"/>
      <c r="F4" s="2"/>
      <c r="G4" s="2"/>
      <c r="H4" s="2"/>
      <c r="I4" s="2"/>
      <c r="J4" s="2"/>
    </row>
    <row r="5" spans="1:10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</row>
    <row r="6" spans="1:10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</row>
    <row r="7" spans="1:10" ht="15">
      <c r="A7" s="10"/>
      <c r="B7" s="10"/>
      <c r="C7" s="6"/>
      <c r="D7" s="2"/>
      <c r="E7" s="2"/>
      <c r="F7" s="2"/>
      <c r="G7" s="2"/>
      <c r="H7" s="2"/>
      <c r="I7" s="2"/>
      <c r="J7" s="2"/>
    </row>
    <row r="8" spans="1:10" ht="15">
      <c r="A8" s="11"/>
      <c r="B8" s="11" t="s">
        <v>183</v>
      </c>
      <c r="C8" s="20" t="s">
        <v>586</v>
      </c>
      <c r="D8" s="2"/>
      <c r="E8" s="2"/>
      <c r="F8" s="2"/>
      <c r="G8" s="2"/>
      <c r="H8" s="2"/>
      <c r="I8" s="2"/>
      <c r="J8" s="2"/>
    </row>
    <row r="9" spans="1:10" ht="14.1" customHeight="1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8" customHeight="1">
      <c r="A10" s="2"/>
      <c r="B10" s="38" t="s">
        <v>587</v>
      </c>
      <c r="C10" s="27"/>
      <c r="D10" s="27"/>
      <c r="E10" s="27"/>
      <c r="F10" s="27"/>
      <c r="G10" s="27"/>
      <c r="H10" s="46"/>
      <c r="I10" s="2"/>
      <c r="J10" s="2"/>
    </row>
    <row r="11" spans="1:10" ht="15.75">
      <c r="A11" s="2"/>
      <c r="B11" s="49" t="s">
        <v>586</v>
      </c>
      <c r="C11" s="2"/>
      <c r="D11" s="2"/>
      <c r="E11" s="2"/>
      <c r="F11" s="2"/>
      <c r="G11" s="2"/>
      <c r="H11" s="2"/>
      <c r="I11" s="2"/>
      <c r="J11" s="2"/>
    </row>
    <row r="12" spans="1:10" ht="15">
      <c r="A12" s="2"/>
      <c r="B12" s="2"/>
      <c r="C12" s="2"/>
      <c r="D12" s="2"/>
      <c r="E12" s="2"/>
      <c r="F12" s="2"/>
      <c r="G12" s="16" t="s">
        <v>215</v>
      </c>
      <c r="H12" s="16" t="s">
        <v>208</v>
      </c>
      <c r="I12" s="16" t="s">
        <v>211</v>
      </c>
      <c r="J12" s="2"/>
    </row>
    <row r="13" spans="1:10" ht="14.1" customHeight="1">
      <c r="A13" s="2"/>
      <c r="B13" s="2"/>
      <c r="C13" s="2"/>
      <c r="D13" s="2"/>
      <c r="E13" s="2"/>
      <c r="F13" s="2"/>
      <c r="G13" s="50" t="s">
        <v>1</v>
      </c>
      <c r="H13" s="50" t="s">
        <v>1</v>
      </c>
      <c r="I13" s="50" t="s">
        <v>1</v>
      </c>
      <c r="J13" s="2"/>
    </row>
    <row r="14" spans="1:10" ht="15">
      <c r="A14" s="2"/>
      <c r="B14" s="34" t="s">
        <v>588</v>
      </c>
      <c r="C14" s="34" t="s">
        <v>589</v>
      </c>
      <c r="D14" s="34" t="s">
        <v>590</v>
      </c>
      <c r="E14" s="12" t="s">
        <v>591</v>
      </c>
      <c r="F14" s="50" t="s">
        <v>1</v>
      </c>
      <c r="G14" s="23">
        <v>12936000</v>
      </c>
      <c r="H14" s="23">
        <v>12899000</v>
      </c>
      <c r="I14" s="23">
        <v>13063000</v>
      </c>
      <c r="J14" s="50" t="s">
        <v>1</v>
      </c>
    </row>
    <row r="15" spans="1:10" ht="15">
      <c r="A15" s="2"/>
      <c r="B15" s="35"/>
      <c r="C15" s="35"/>
      <c r="D15" s="35"/>
      <c r="E15" s="12" t="s">
        <v>592</v>
      </c>
      <c r="F15" s="50" t="s">
        <v>29</v>
      </c>
      <c r="G15" s="23">
        <v>3118000</v>
      </c>
      <c r="H15" s="23">
        <v>4102000</v>
      </c>
      <c r="I15" s="23">
        <v>4607000</v>
      </c>
      <c r="J15" s="50" t="s">
        <v>29</v>
      </c>
    </row>
    <row r="16" spans="1:10" ht="15">
      <c r="A16" s="2"/>
      <c r="B16" s="35"/>
      <c r="C16" s="35"/>
      <c r="D16" s="36"/>
      <c r="E16" s="12" t="s">
        <v>593</v>
      </c>
      <c r="F16" s="50" t="s">
        <v>41</v>
      </c>
      <c r="G16" s="23">
        <v>16054000</v>
      </c>
      <c r="H16" s="23">
        <v>17001000</v>
      </c>
      <c r="I16" s="23">
        <v>17670000</v>
      </c>
      <c r="J16" s="50" t="s">
        <v>41</v>
      </c>
    </row>
    <row r="17" spans="1:10" ht="15">
      <c r="A17" s="2"/>
      <c r="B17" s="35"/>
      <c r="C17" s="35"/>
      <c r="D17" s="36" t="s">
        <v>594</v>
      </c>
      <c r="E17" s="34"/>
      <c r="F17" s="50" t="s">
        <v>45</v>
      </c>
      <c r="G17" s="23">
        <v>14975000</v>
      </c>
      <c r="H17" s="23">
        <v>15829000</v>
      </c>
      <c r="I17" s="23">
        <v>14235000</v>
      </c>
      <c r="J17" s="50" t="s">
        <v>45</v>
      </c>
    </row>
    <row r="18" spans="1:10" ht="15">
      <c r="A18" s="2"/>
      <c r="B18" s="35"/>
      <c r="C18" s="35"/>
      <c r="D18" s="36" t="s">
        <v>595</v>
      </c>
      <c r="E18" s="37"/>
      <c r="F18" s="50" t="s">
        <v>48</v>
      </c>
      <c r="G18" s="23">
        <v>0</v>
      </c>
      <c r="H18" s="23">
        <v>0</v>
      </c>
      <c r="I18" s="23">
        <v>0</v>
      </c>
      <c r="J18" s="50" t="s">
        <v>48</v>
      </c>
    </row>
    <row r="19" spans="1:10" ht="15">
      <c r="A19" s="2"/>
      <c r="B19" s="35"/>
      <c r="C19" s="35"/>
      <c r="D19" s="36" t="s">
        <v>596</v>
      </c>
      <c r="E19" s="36"/>
      <c r="F19" s="50" t="s">
        <v>53</v>
      </c>
      <c r="G19" s="23">
        <v>31029000</v>
      </c>
      <c r="H19" s="23">
        <v>32830000</v>
      </c>
      <c r="I19" s="23">
        <v>31905000</v>
      </c>
      <c r="J19" s="50" t="s">
        <v>53</v>
      </c>
    </row>
    <row r="20" spans="1:10" ht="15">
      <c r="A20" s="2"/>
      <c r="B20" s="35"/>
      <c r="C20" s="35"/>
      <c r="D20" s="34" t="s">
        <v>597</v>
      </c>
      <c r="E20" s="12" t="s">
        <v>598</v>
      </c>
      <c r="F20" s="50" t="s">
        <v>58</v>
      </c>
      <c r="G20" s="23">
        <v>16600000</v>
      </c>
      <c r="H20" s="23">
        <v>16427000</v>
      </c>
      <c r="I20" s="23">
        <v>16877000</v>
      </c>
      <c r="J20" s="50" t="s">
        <v>58</v>
      </c>
    </row>
    <row r="21" spans="1:10" ht="15">
      <c r="A21" s="2"/>
      <c r="B21" s="35"/>
      <c r="C21" s="35"/>
      <c r="D21" s="35"/>
      <c r="E21" s="12" t="s">
        <v>599</v>
      </c>
      <c r="F21" s="50" t="s">
        <v>59</v>
      </c>
      <c r="G21" s="23">
        <v>2655000</v>
      </c>
      <c r="H21" s="23">
        <v>4084000</v>
      </c>
      <c r="I21" s="23">
        <v>3043000</v>
      </c>
      <c r="J21" s="50" t="s">
        <v>59</v>
      </c>
    </row>
    <row r="22" spans="1:10" ht="15">
      <c r="A22" s="2"/>
      <c r="B22" s="35"/>
      <c r="C22" s="36"/>
      <c r="D22" s="36"/>
      <c r="E22" s="12" t="s">
        <v>600</v>
      </c>
      <c r="F22" s="50" t="s">
        <v>87</v>
      </c>
      <c r="G22" s="23">
        <v>11774000</v>
      </c>
      <c r="H22" s="23">
        <v>12319000</v>
      </c>
      <c r="I22" s="23">
        <v>11985000</v>
      </c>
      <c r="J22" s="50" t="s">
        <v>87</v>
      </c>
    </row>
    <row r="23" spans="1:10" ht="15">
      <c r="A23" s="2"/>
      <c r="B23" s="35"/>
      <c r="C23" s="34" t="s">
        <v>601</v>
      </c>
      <c r="D23" s="34" t="s">
        <v>590</v>
      </c>
      <c r="E23" s="12" t="s">
        <v>591</v>
      </c>
      <c r="F23" s="50" t="s">
        <v>2</v>
      </c>
      <c r="G23" s="23">
        <v>0</v>
      </c>
      <c r="H23" s="23">
        <v>0</v>
      </c>
      <c r="I23" s="23">
        <v>0</v>
      </c>
      <c r="J23" s="50" t="s">
        <v>2</v>
      </c>
    </row>
    <row r="24" spans="1:10" ht="15">
      <c r="A24" s="2"/>
      <c r="B24" s="35"/>
      <c r="C24" s="35"/>
      <c r="D24" s="35"/>
      <c r="E24" s="12" t="s">
        <v>592</v>
      </c>
      <c r="F24" s="50" t="s">
        <v>8</v>
      </c>
      <c r="G24" s="23">
        <v>0</v>
      </c>
      <c r="H24" s="23">
        <v>0</v>
      </c>
      <c r="I24" s="23">
        <v>0</v>
      </c>
      <c r="J24" s="50" t="s">
        <v>8</v>
      </c>
    </row>
    <row r="25" spans="1:10" ht="15">
      <c r="A25" s="2"/>
      <c r="B25" s="35"/>
      <c r="C25" s="35"/>
      <c r="D25" s="36"/>
      <c r="E25" s="12" t="s">
        <v>593</v>
      </c>
      <c r="F25" s="50" t="s">
        <v>12</v>
      </c>
      <c r="G25" s="23">
        <v>0</v>
      </c>
      <c r="H25" s="23">
        <v>0</v>
      </c>
      <c r="I25" s="23">
        <v>0</v>
      </c>
      <c r="J25" s="50" t="s">
        <v>12</v>
      </c>
    </row>
    <row r="26" spans="1:10" ht="15">
      <c r="A26" s="2"/>
      <c r="B26" s="35"/>
      <c r="C26" s="35"/>
      <c r="D26" s="36" t="s">
        <v>594</v>
      </c>
      <c r="E26" s="34"/>
      <c r="F26" s="50" t="s">
        <v>18</v>
      </c>
      <c r="G26" s="23">
        <v>0</v>
      </c>
      <c r="H26" s="23">
        <v>0</v>
      </c>
      <c r="I26" s="23">
        <v>0</v>
      </c>
      <c r="J26" s="50" t="s">
        <v>18</v>
      </c>
    </row>
    <row r="27" spans="1:10" ht="15">
      <c r="A27" s="2"/>
      <c r="B27" s="35"/>
      <c r="C27" s="35"/>
      <c r="D27" s="36" t="s">
        <v>595</v>
      </c>
      <c r="E27" s="37"/>
      <c r="F27" s="50" t="s">
        <v>21</v>
      </c>
      <c r="G27" s="23">
        <v>0</v>
      </c>
      <c r="H27" s="23">
        <v>0</v>
      </c>
      <c r="I27" s="23">
        <v>0</v>
      </c>
      <c r="J27" s="50" t="s">
        <v>21</v>
      </c>
    </row>
    <row r="28" spans="1:10" ht="15">
      <c r="A28" s="2"/>
      <c r="B28" s="35"/>
      <c r="C28" s="36"/>
      <c r="D28" s="34" t="s">
        <v>602</v>
      </c>
      <c r="E28" s="36"/>
      <c r="F28" s="50" t="s">
        <v>23</v>
      </c>
      <c r="G28" s="23">
        <v>0</v>
      </c>
      <c r="H28" s="23">
        <v>0</v>
      </c>
      <c r="I28" s="23">
        <v>0</v>
      </c>
      <c r="J28" s="50" t="s">
        <v>23</v>
      </c>
    </row>
    <row r="29" spans="1:10" ht="15">
      <c r="A29" s="2"/>
      <c r="B29" s="36"/>
      <c r="C29" s="36" t="s">
        <v>603</v>
      </c>
      <c r="D29" s="33"/>
      <c r="E29" s="36"/>
      <c r="F29" s="50" t="s">
        <v>24</v>
      </c>
      <c r="G29" s="23">
        <v>31029000</v>
      </c>
      <c r="H29" s="23">
        <v>32830000</v>
      </c>
      <c r="I29" s="23">
        <v>31905000</v>
      </c>
      <c r="J29" s="50" t="s">
        <v>24</v>
      </c>
    </row>
    <row r="30" spans="1:10" ht="15">
      <c r="A30" s="2"/>
      <c r="B30" s="34" t="s">
        <v>604</v>
      </c>
      <c r="C30" s="36" t="s">
        <v>605</v>
      </c>
      <c r="D30" s="33"/>
      <c r="E30" s="36"/>
      <c r="F30" s="50" t="s">
        <v>25</v>
      </c>
      <c r="G30" s="23">
        <v>10120000</v>
      </c>
      <c r="H30" s="23">
        <v>9799000</v>
      </c>
      <c r="I30" s="23">
        <v>10038000</v>
      </c>
      <c r="J30" s="50" t="s">
        <v>25</v>
      </c>
    </row>
    <row r="31" spans="1:10" ht="15">
      <c r="A31" s="2"/>
      <c r="B31" s="35"/>
      <c r="C31" s="36" t="s">
        <v>606</v>
      </c>
      <c r="D31" s="33"/>
      <c r="E31" s="36"/>
      <c r="F31" s="50" t="s">
        <v>27</v>
      </c>
      <c r="G31" s="23">
        <v>10202000</v>
      </c>
      <c r="H31" s="23">
        <v>9789000</v>
      </c>
      <c r="I31" s="23">
        <v>10351000</v>
      </c>
      <c r="J31" s="50" t="s">
        <v>27</v>
      </c>
    </row>
    <row r="32" spans="1:10" ht="15">
      <c r="A32" s="2"/>
      <c r="B32" s="35"/>
      <c r="C32" s="36" t="s">
        <v>607</v>
      </c>
      <c r="D32" s="33"/>
      <c r="E32" s="36"/>
      <c r="F32" s="50" t="s">
        <v>28</v>
      </c>
      <c r="G32" s="23">
        <v>6041000</v>
      </c>
      <c r="H32" s="23">
        <v>6421000</v>
      </c>
      <c r="I32" s="23">
        <v>5971000</v>
      </c>
      <c r="J32" s="50" t="s">
        <v>28</v>
      </c>
    </row>
    <row r="33" spans="1:10" ht="15">
      <c r="A33" s="2"/>
      <c r="B33" s="35"/>
      <c r="C33" s="36" t="s">
        <v>608</v>
      </c>
      <c r="D33" s="33"/>
      <c r="E33" s="36"/>
      <c r="F33" s="50" t="s">
        <v>30</v>
      </c>
      <c r="G33" s="23">
        <v>4666000</v>
      </c>
      <c r="H33" s="23">
        <v>5356000</v>
      </c>
      <c r="I33" s="23">
        <v>4819000</v>
      </c>
      <c r="J33" s="50" t="s">
        <v>30</v>
      </c>
    </row>
    <row r="34" spans="1:10" ht="15">
      <c r="A34" s="2"/>
      <c r="B34" s="36"/>
      <c r="C34" s="34" t="s">
        <v>609</v>
      </c>
      <c r="D34" s="47"/>
      <c r="E34" s="36"/>
      <c r="F34" s="50" t="s">
        <v>33</v>
      </c>
      <c r="G34" s="23">
        <v>0</v>
      </c>
      <c r="H34" s="23">
        <v>1465000</v>
      </c>
      <c r="I34" s="23">
        <v>726000</v>
      </c>
      <c r="J34" s="50" t="s">
        <v>33</v>
      </c>
    </row>
    <row r="35" spans="1:10" ht="15">
      <c r="A35" s="2"/>
      <c r="B35" s="34" t="s">
        <v>188</v>
      </c>
      <c r="C35" s="47"/>
      <c r="D35" s="47"/>
      <c r="E35" s="34"/>
      <c r="F35" s="51" t="s">
        <v>34</v>
      </c>
      <c r="G35" s="24">
        <v>31029000</v>
      </c>
      <c r="H35" s="24">
        <v>32830000</v>
      </c>
      <c r="I35" s="24">
        <v>31905000</v>
      </c>
      <c r="J35" s="51" t="s">
        <v>34</v>
      </c>
    </row>
  </sheetData>
  <mergeCells count="24">
    <mergeCell ref="B35:E35"/>
    <mergeCell ref="C29:E29"/>
    <mergeCell ref="B30:B34"/>
    <mergeCell ref="C30:E30"/>
    <mergeCell ref="C31:E31"/>
    <mergeCell ref="C32:E32"/>
    <mergeCell ref="C33:E33"/>
    <mergeCell ref="C34:E34"/>
    <mergeCell ref="D20:D22"/>
    <mergeCell ref="C23:C28"/>
    <mergeCell ref="D23:D25"/>
    <mergeCell ref="D26:E26"/>
    <mergeCell ref="D27:E27"/>
    <mergeCell ref="D28:E28"/>
    <mergeCell ref="A1:C1"/>
    <mergeCell ref="A2:C2"/>
    <mergeCell ref="D4:E4"/>
    <mergeCell ref="B10:H10"/>
    <mergeCell ref="B14:B29"/>
    <mergeCell ref="C14:C22"/>
    <mergeCell ref="D14:D16"/>
    <mergeCell ref="D17:E17"/>
    <mergeCell ref="D18:E18"/>
    <mergeCell ref="D19:E19"/>
  </mergeCells>
  <dataValidations count="1">
    <dataValidation type="list" allowBlank="1" showInputMessage="1" showErrorMessage="1" sqref="C8">
      <formula1>'[20]@lists'!#REF!</formula1>
    </dataValidation>
  </dataValidations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ab2fa6f-f592-4a22-863d-4848f9f6787d}">
  <sheetPr>
    <outlinePr summaryBelow="0" summaryRight="0"/>
  </sheetPr>
  <dimension ref="A1:M34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9.42857142857143" customWidth="1"/>
    <col min="3" max="3" width="27.5714285714286" customWidth="1"/>
    <col min="4" max="4" width="8.28571428571429" customWidth="1"/>
    <col min="5" max="12" width="16.2857142857143" customWidth="1"/>
    <col min="13" max="13" width="8.28571428571429" customWidth="1"/>
  </cols>
  <sheetData>
    <row r="1" spans="1:13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>
      <c r="A4" s="9"/>
      <c r="B4" s="13" t="s">
        <v>114</v>
      </c>
      <c r="C4" s="17" t="s">
        <v>19</v>
      </c>
      <c r="D4" s="28" t="str">
        <f>IF(C4&lt;&gt;"",VLOOKUP(C4,'[19]@Entities'!A2:B81,2,0),"")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  <c r="M4" s="2"/>
    </row>
    <row r="5" spans="1:13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">
      <c r="A8" s="11"/>
      <c r="B8" s="11" t="s">
        <v>183</v>
      </c>
      <c r="C8" s="20" t="s">
        <v>571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4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36" customHeight="1">
      <c r="A10" s="2"/>
      <c r="B10" s="38" t="s">
        <v>572</v>
      </c>
      <c r="C10" s="27"/>
      <c r="D10" s="27"/>
      <c r="E10" s="27"/>
      <c r="F10" s="27"/>
      <c r="G10" s="27"/>
      <c r="H10" s="48"/>
      <c r="I10" s="2"/>
      <c r="J10" s="2"/>
      <c r="K10" s="2"/>
      <c r="L10" s="2"/>
      <c r="M10" s="2"/>
    </row>
    <row r="11" spans="1:13" ht="15.75">
      <c r="A11" s="2"/>
      <c r="B11" s="49" t="s">
        <v>571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5">
      <c r="A12" s="2"/>
      <c r="B12" s="2"/>
      <c r="C12" s="2"/>
      <c r="D12" s="2"/>
      <c r="E12" s="32" t="s">
        <v>215</v>
      </c>
      <c r="F12" s="32"/>
      <c r="G12" s="32" t="s">
        <v>208</v>
      </c>
      <c r="H12" s="32"/>
      <c r="I12" s="32" t="s">
        <v>218</v>
      </c>
      <c r="J12" s="32"/>
      <c r="K12" s="32" t="s">
        <v>219</v>
      </c>
      <c r="L12" s="32"/>
      <c r="M12" s="2"/>
    </row>
    <row r="13" spans="1:13" ht="15">
      <c r="A13" s="2"/>
      <c r="B13" s="2"/>
      <c r="C13" s="2"/>
      <c r="D13" s="2"/>
      <c r="E13" s="16" t="s">
        <v>573</v>
      </c>
      <c r="F13" s="16" t="s">
        <v>574</v>
      </c>
      <c r="G13" s="16" t="s">
        <v>573</v>
      </c>
      <c r="H13" s="16" t="s">
        <v>574</v>
      </c>
      <c r="I13" s="16" t="s">
        <v>573</v>
      </c>
      <c r="J13" s="16" t="s">
        <v>574</v>
      </c>
      <c r="K13" s="16" t="s">
        <v>573</v>
      </c>
      <c r="L13" s="16" t="s">
        <v>574</v>
      </c>
      <c r="M13" s="2"/>
    </row>
    <row r="14" spans="1:13" ht="14.1" customHeight="1">
      <c r="A14" s="2"/>
      <c r="B14" s="2"/>
      <c r="C14" s="2"/>
      <c r="D14" s="2"/>
      <c r="E14" s="50" t="s">
        <v>1</v>
      </c>
      <c r="F14" s="50" t="s">
        <v>29</v>
      </c>
      <c r="G14" s="50" t="s">
        <v>1</v>
      </c>
      <c r="H14" s="50" t="s">
        <v>29</v>
      </c>
      <c r="I14" s="50" t="s">
        <v>41</v>
      </c>
      <c r="J14" s="50" t="s">
        <v>45</v>
      </c>
      <c r="K14" s="50" t="s">
        <v>41</v>
      </c>
      <c r="L14" s="50" t="s">
        <v>45</v>
      </c>
      <c r="M14" s="2"/>
    </row>
    <row r="15" spans="1:13" ht="15">
      <c r="A15" s="2"/>
      <c r="B15" s="34" t="s">
        <v>207</v>
      </c>
      <c r="C15" s="12" t="s">
        <v>112</v>
      </c>
      <c r="D15" s="50" t="s">
        <v>1</v>
      </c>
      <c r="E15" s="53">
        <v>3</v>
      </c>
      <c r="F15" s="23">
        <v>0</v>
      </c>
      <c r="G15" s="53">
        <v>0</v>
      </c>
      <c r="H15" s="23">
        <v>0</v>
      </c>
      <c r="I15" s="53">
        <v>5</v>
      </c>
      <c r="J15" s="23">
        <v>0</v>
      </c>
      <c r="K15" s="53">
        <v>1</v>
      </c>
      <c r="L15" s="23">
        <v>0</v>
      </c>
      <c r="M15" s="50" t="s">
        <v>1</v>
      </c>
    </row>
    <row r="16" spans="1:13" ht="15">
      <c r="A16" s="2"/>
      <c r="B16" s="35"/>
      <c r="C16" s="12" t="s">
        <v>113</v>
      </c>
      <c r="D16" s="50" t="s">
        <v>29</v>
      </c>
      <c r="E16" s="53">
        <v>0</v>
      </c>
      <c r="F16" s="23">
        <v>0</v>
      </c>
      <c r="G16" s="53">
        <v>0</v>
      </c>
      <c r="H16" s="23">
        <v>0</v>
      </c>
      <c r="I16" s="53">
        <v>0</v>
      </c>
      <c r="J16" s="23">
        <v>0</v>
      </c>
      <c r="K16" s="53">
        <v>1</v>
      </c>
      <c r="L16" s="23">
        <v>0</v>
      </c>
      <c r="M16" s="50" t="s">
        <v>29</v>
      </c>
    </row>
    <row r="17" spans="1:13" ht="15">
      <c r="A17" s="2"/>
      <c r="B17" s="35"/>
      <c r="C17" s="12" t="s">
        <v>575</v>
      </c>
      <c r="D17" s="50" t="s">
        <v>41</v>
      </c>
      <c r="E17" s="53">
        <v>0</v>
      </c>
      <c r="F17" s="23">
        <v>0</v>
      </c>
      <c r="G17" s="53">
        <v>0</v>
      </c>
      <c r="H17" s="23">
        <v>0</v>
      </c>
      <c r="I17" s="53">
        <v>0</v>
      </c>
      <c r="J17" s="23">
        <v>0</v>
      </c>
      <c r="K17" s="53">
        <v>0</v>
      </c>
      <c r="L17" s="23">
        <v>0</v>
      </c>
      <c r="M17" s="50" t="s">
        <v>41</v>
      </c>
    </row>
    <row r="18" spans="1:13" ht="15">
      <c r="A18" s="2"/>
      <c r="B18" s="35"/>
      <c r="C18" s="12" t="s">
        <v>576</v>
      </c>
      <c r="D18" s="50" t="s">
        <v>45</v>
      </c>
      <c r="E18" s="53">
        <v>6</v>
      </c>
      <c r="F18" s="23">
        <v>0</v>
      </c>
      <c r="G18" s="53">
        <v>3</v>
      </c>
      <c r="H18" s="23">
        <v>0</v>
      </c>
      <c r="I18" s="53">
        <v>15</v>
      </c>
      <c r="J18" s="23">
        <v>1000</v>
      </c>
      <c r="K18" s="53">
        <v>7</v>
      </c>
      <c r="L18" s="23">
        <v>3000</v>
      </c>
      <c r="M18" s="50" t="s">
        <v>45</v>
      </c>
    </row>
    <row r="19" spans="1:13" ht="15">
      <c r="A19" s="2"/>
      <c r="B19" s="35"/>
      <c r="C19" s="12" t="s">
        <v>191</v>
      </c>
      <c r="D19" s="50" t="s">
        <v>48</v>
      </c>
      <c r="E19" s="53">
        <v>9</v>
      </c>
      <c r="F19" s="23">
        <v>0</v>
      </c>
      <c r="G19" s="53">
        <v>3</v>
      </c>
      <c r="H19" s="23">
        <v>0</v>
      </c>
      <c r="I19" s="53">
        <v>20</v>
      </c>
      <c r="J19" s="23">
        <v>1000</v>
      </c>
      <c r="K19" s="53">
        <v>9</v>
      </c>
      <c r="L19" s="23">
        <v>3000</v>
      </c>
      <c r="M19" s="50" t="s">
        <v>48</v>
      </c>
    </row>
    <row r="20" spans="1:13" ht="15">
      <c r="A20" s="2"/>
      <c r="B20" s="35"/>
      <c r="C20" s="12" t="s">
        <v>110</v>
      </c>
      <c r="D20" s="50" t="s">
        <v>53</v>
      </c>
      <c r="E20" s="53">
        <v>0</v>
      </c>
      <c r="F20" s="23">
        <v>0</v>
      </c>
      <c r="G20" s="53">
        <v>0</v>
      </c>
      <c r="H20" s="23">
        <v>0</v>
      </c>
      <c r="I20" s="53">
        <v>0</v>
      </c>
      <c r="J20" s="23">
        <v>0</v>
      </c>
      <c r="K20" s="53">
        <v>0</v>
      </c>
      <c r="L20" s="23">
        <v>0</v>
      </c>
      <c r="M20" s="50" t="s">
        <v>53</v>
      </c>
    </row>
    <row r="21" spans="1:13" ht="15">
      <c r="A21" s="2"/>
      <c r="B21" s="35"/>
      <c r="C21" s="12" t="s">
        <v>109</v>
      </c>
      <c r="D21" s="50" t="s">
        <v>58</v>
      </c>
      <c r="E21" s="53">
        <v>55</v>
      </c>
      <c r="F21" s="23">
        <v>0</v>
      </c>
      <c r="G21" s="53">
        <v>52</v>
      </c>
      <c r="H21" s="23">
        <v>0</v>
      </c>
      <c r="I21" s="53">
        <v>137</v>
      </c>
      <c r="J21" s="23">
        <v>1000</v>
      </c>
      <c r="K21" s="53">
        <v>151</v>
      </c>
      <c r="L21" s="23">
        <v>0</v>
      </c>
      <c r="M21" s="50" t="s">
        <v>58</v>
      </c>
    </row>
    <row r="22" spans="1:13" ht="15">
      <c r="A22" s="2"/>
      <c r="B22" s="35"/>
      <c r="C22" s="12" t="s">
        <v>577</v>
      </c>
      <c r="D22" s="50" t="s">
        <v>59</v>
      </c>
      <c r="E22" s="53">
        <v>64</v>
      </c>
      <c r="F22" s="23">
        <v>0</v>
      </c>
      <c r="G22" s="53">
        <v>55</v>
      </c>
      <c r="H22" s="23">
        <v>0</v>
      </c>
      <c r="I22" s="53">
        <v>157</v>
      </c>
      <c r="J22" s="23">
        <v>2000</v>
      </c>
      <c r="K22" s="53">
        <v>160</v>
      </c>
      <c r="L22" s="23">
        <v>3000</v>
      </c>
      <c r="M22" s="50" t="s">
        <v>59</v>
      </c>
    </row>
    <row r="23" spans="1:13" ht="15">
      <c r="A23" s="2"/>
      <c r="B23" s="35"/>
      <c r="C23" s="12" t="s">
        <v>578</v>
      </c>
      <c r="D23" s="50" t="s">
        <v>87</v>
      </c>
      <c r="E23" s="53">
        <v>0</v>
      </c>
      <c r="F23" s="23">
        <v>0</v>
      </c>
      <c r="G23" s="53">
        <v>0</v>
      </c>
      <c r="H23" s="23">
        <v>0</v>
      </c>
      <c r="I23" s="53">
        <v>0</v>
      </c>
      <c r="J23" s="23">
        <v>0</v>
      </c>
      <c r="K23" s="53">
        <v>0</v>
      </c>
      <c r="L23" s="23">
        <v>0</v>
      </c>
      <c r="M23" s="50" t="s">
        <v>87</v>
      </c>
    </row>
    <row r="24" spans="1:13" ht="15">
      <c r="A24" s="2"/>
      <c r="B24" s="35"/>
      <c r="C24" s="12" t="s">
        <v>579</v>
      </c>
      <c r="D24" s="50" t="s">
        <v>2</v>
      </c>
      <c r="E24" s="53">
        <v>0</v>
      </c>
      <c r="F24" s="23">
        <v>0</v>
      </c>
      <c r="G24" s="53">
        <v>0</v>
      </c>
      <c r="H24" s="23">
        <v>0</v>
      </c>
      <c r="I24" s="53">
        <v>0</v>
      </c>
      <c r="J24" s="23">
        <v>0</v>
      </c>
      <c r="K24" s="53">
        <v>0</v>
      </c>
      <c r="L24" s="23">
        <v>0</v>
      </c>
      <c r="M24" s="50" t="s">
        <v>2</v>
      </c>
    </row>
    <row r="25" spans="1:13" ht="15">
      <c r="A25" s="2"/>
      <c r="B25" s="36"/>
      <c r="C25" s="12" t="s">
        <v>580</v>
      </c>
      <c r="D25" s="50" t="s">
        <v>8</v>
      </c>
      <c r="E25" s="53">
        <v>64</v>
      </c>
      <c r="F25" s="23">
        <v>0</v>
      </c>
      <c r="G25" s="53">
        <v>55</v>
      </c>
      <c r="H25" s="23">
        <v>0</v>
      </c>
      <c r="I25" s="53">
        <v>157</v>
      </c>
      <c r="J25" s="23">
        <v>2000</v>
      </c>
      <c r="K25" s="53">
        <v>160</v>
      </c>
      <c r="L25" s="23">
        <v>3000</v>
      </c>
      <c r="M25" s="50" t="s">
        <v>8</v>
      </c>
    </row>
    <row r="26" spans="1:13" ht="15">
      <c r="A26" s="2"/>
      <c r="B26" s="34" t="s">
        <v>206</v>
      </c>
      <c r="C26" s="12" t="s">
        <v>112</v>
      </c>
      <c r="D26" s="50" t="s">
        <v>12</v>
      </c>
      <c r="E26" s="53">
        <v>0</v>
      </c>
      <c r="F26" s="23">
        <v>0</v>
      </c>
      <c r="G26" s="53">
        <v>0</v>
      </c>
      <c r="H26" s="23">
        <v>0</v>
      </c>
      <c r="I26" s="53">
        <v>0</v>
      </c>
      <c r="J26" s="23">
        <v>0</v>
      </c>
      <c r="K26" s="53">
        <v>0</v>
      </c>
      <c r="L26" s="23">
        <v>0</v>
      </c>
      <c r="M26" s="50" t="s">
        <v>12</v>
      </c>
    </row>
    <row r="27" spans="1:13" ht="15">
      <c r="A27" s="2"/>
      <c r="B27" s="35"/>
      <c r="C27" s="12" t="s">
        <v>576</v>
      </c>
      <c r="D27" s="50" t="s">
        <v>18</v>
      </c>
      <c r="E27" s="53">
        <v>0</v>
      </c>
      <c r="F27" s="23">
        <v>0</v>
      </c>
      <c r="G27" s="53">
        <v>0</v>
      </c>
      <c r="H27" s="23">
        <v>0</v>
      </c>
      <c r="I27" s="53">
        <v>0</v>
      </c>
      <c r="J27" s="23">
        <v>0</v>
      </c>
      <c r="K27" s="53">
        <v>0</v>
      </c>
      <c r="L27" s="23">
        <v>0</v>
      </c>
      <c r="M27" s="50" t="s">
        <v>18</v>
      </c>
    </row>
    <row r="28" spans="1:13" ht="15">
      <c r="A28" s="2"/>
      <c r="B28" s="35"/>
      <c r="C28" s="12" t="s">
        <v>191</v>
      </c>
      <c r="D28" s="50" t="s">
        <v>21</v>
      </c>
      <c r="E28" s="53">
        <v>0</v>
      </c>
      <c r="F28" s="23">
        <v>0</v>
      </c>
      <c r="G28" s="53">
        <v>0</v>
      </c>
      <c r="H28" s="23">
        <v>0</v>
      </c>
      <c r="I28" s="53">
        <v>0</v>
      </c>
      <c r="J28" s="23">
        <v>0</v>
      </c>
      <c r="K28" s="53">
        <v>0</v>
      </c>
      <c r="L28" s="23">
        <v>0</v>
      </c>
      <c r="M28" s="50" t="s">
        <v>21</v>
      </c>
    </row>
    <row r="29" spans="1:13" ht="15">
      <c r="A29" s="2"/>
      <c r="B29" s="35"/>
      <c r="C29" s="12" t="s">
        <v>581</v>
      </c>
      <c r="D29" s="50" t="s">
        <v>23</v>
      </c>
      <c r="E29" s="53">
        <v>0</v>
      </c>
      <c r="F29" s="23">
        <v>0</v>
      </c>
      <c r="G29" s="53">
        <v>0</v>
      </c>
      <c r="H29" s="23">
        <v>0</v>
      </c>
      <c r="I29" s="53">
        <v>0</v>
      </c>
      <c r="J29" s="23">
        <v>0</v>
      </c>
      <c r="K29" s="53">
        <v>0</v>
      </c>
      <c r="L29" s="23">
        <v>0</v>
      </c>
      <c r="M29" s="50" t="s">
        <v>23</v>
      </c>
    </row>
    <row r="30" spans="1:13" ht="15">
      <c r="A30" s="2"/>
      <c r="B30" s="35"/>
      <c r="C30" s="12" t="s">
        <v>582</v>
      </c>
      <c r="D30" s="50" t="s">
        <v>24</v>
      </c>
      <c r="E30" s="53">
        <v>0</v>
      </c>
      <c r="F30" s="23">
        <v>0</v>
      </c>
      <c r="G30" s="53">
        <v>0</v>
      </c>
      <c r="H30" s="23">
        <v>0</v>
      </c>
      <c r="I30" s="53">
        <v>0</v>
      </c>
      <c r="J30" s="23">
        <v>0</v>
      </c>
      <c r="K30" s="53">
        <v>0</v>
      </c>
      <c r="L30" s="23">
        <v>0</v>
      </c>
      <c r="M30" s="50" t="s">
        <v>24</v>
      </c>
    </row>
    <row r="31" spans="1:13" ht="15">
      <c r="A31" s="2"/>
      <c r="B31" s="35"/>
      <c r="C31" s="12" t="s">
        <v>583</v>
      </c>
      <c r="D31" s="50" t="s">
        <v>25</v>
      </c>
      <c r="E31" s="53">
        <v>0</v>
      </c>
      <c r="F31" s="23">
        <v>0</v>
      </c>
      <c r="G31" s="53">
        <v>0</v>
      </c>
      <c r="H31" s="23">
        <v>0</v>
      </c>
      <c r="I31" s="53">
        <v>0</v>
      </c>
      <c r="J31" s="23">
        <v>0</v>
      </c>
      <c r="K31" s="53">
        <v>0</v>
      </c>
      <c r="L31" s="23">
        <v>0</v>
      </c>
      <c r="M31" s="50" t="s">
        <v>25</v>
      </c>
    </row>
    <row r="32" spans="1:13" ht="15">
      <c r="A32" s="2"/>
      <c r="B32" s="35"/>
      <c r="C32" s="12" t="s">
        <v>584</v>
      </c>
      <c r="D32" s="50" t="s">
        <v>27</v>
      </c>
      <c r="E32" s="53">
        <v>0</v>
      </c>
      <c r="F32" s="23">
        <v>0</v>
      </c>
      <c r="G32" s="53">
        <v>0</v>
      </c>
      <c r="H32" s="23">
        <v>0</v>
      </c>
      <c r="I32" s="53">
        <v>0</v>
      </c>
      <c r="J32" s="23">
        <v>0</v>
      </c>
      <c r="K32" s="53">
        <v>0</v>
      </c>
      <c r="L32" s="23">
        <v>0</v>
      </c>
      <c r="M32" s="50" t="s">
        <v>27</v>
      </c>
    </row>
    <row r="33" spans="1:13" ht="15">
      <c r="A33" s="2"/>
      <c r="B33" s="36"/>
      <c r="C33" s="12" t="s">
        <v>585</v>
      </c>
      <c r="D33" s="50" t="s">
        <v>28</v>
      </c>
      <c r="E33" s="53">
        <v>0</v>
      </c>
      <c r="F33" s="23">
        <v>0</v>
      </c>
      <c r="G33" s="53">
        <v>0</v>
      </c>
      <c r="H33" s="23">
        <v>0</v>
      </c>
      <c r="I33" s="53">
        <v>0</v>
      </c>
      <c r="J33" s="23">
        <v>0</v>
      </c>
      <c r="K33" s="53">
        <v>0</v>
      </c>
      <c r="L33" s="23">
        <v>0</v>
      </c>
      <c r="M33" s="50" t="s">
        <v>28</v>
      </c>
    </row>
    <row r="34" spans="1:13" ht="15">
      <c r="A34" s="2"/>
      <c r="B34" s="34" t="s">
        <v>188</v>
      </c>
      <c r="C34" s="34"/>
      <c r="D34" s="51" t="s">
        <v>30</v>
      </c>
      <c r="E34" s="54">
        <v>64</v>
      </c>
      <c r="F34" s="24">
        <v>0</v>
      </c>
      <c r="G34" s="54">
        <v>55</v>
      </c>
      <c r="H34" s="24">
        <v>0</v>
      </c>
      <c r="I34" s="54">
        <v>157</v>
      </c>
      <c r="J34" s="24">
        <v>2000</v>
      </c>
      <c r="K34" s="54">
        <v>160</v>
      </c>
      <c r="L34" s="24">
        <v>3000</v>
      </c>
      <c r="M34" s="51" t="s">
        <v>30</v>
      </c>
    </row>
  </sheetData>
  <mergeCells count="11">
    <mergeCell ref="I12:J12"/>
    <mergeCell ref="K12:L12"/>
    <mergeCell ref="B15:B25"/>
    <mergeCell ref="B26:B33"/>
    <mergeCell ref="B34:C34"/>
    <mergeCell ref="A1:C1"/>
    <mergeCell ref="A2:C2"/>
    <mergeCell ref="D4:E4"/>
    <mergeCell ref="B10:H10"/>
    <mergeCell ref="E12:F12"/>
    <mergeCell ref="G12:H12"/>
  </mergeCells>
  <dataValidations count="1">
    <dataValidation type="list" allowBlank="1" showInputMessage="1" showErrorMessage="1" sqref="C8">
      <formula1>'[19]@lists'!#REF!</formula1>
    </dataValidation>
  </dataValidations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50aef27-d9e4-4880-9a64-4b2af53ae8aa}">
  <sheetPr>
    <outlinePr summaryBelow="0" summaryRight="0"/>
  </sheetPr>
  <dimension ref="A1:M19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12.2857142857143" customWidth="1"/>
    <col min="3" max="3" width="20.1428571428571" customWidth="1"/>
    <col min="4" max="4" width="8.28571428571429" customWidth="1"/>
    <col min="5" max="12" width="16.2857142857143" customWidth="1"/>
    <col min="13" max="13" width="8.28571428571429" customWidth="1"/>
  </cols>
  <sheetData>
    <row r="1" spans="1:13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>
      <c r="A4" s="9"/>
      <c r="B4" s="13" t="s">
        <v>114</v>
      </c>
      <c r="C4" s="17" t="s">
        <v>19</v>
      </c>
      <c r="D4" s="28" t="str">
        <f>IF(C4&lt;&gt;"",VLOOKUP(C4,'[18]@Entities'!A2:B81,2,0),"")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  <c r="M4" s="2"/>
    </row>
    <row r="5" spans="1:13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">
      <c r="A8" s="11"/>
      <c r="B8" s="11" t="s">
        <v>183</v>
      </c>
      <c r="C8" s="20" t="s">
        <v>560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4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8" customHeight="1">
      <c r="A10" s="2"/>
      <c r="B10" s="39" t="s">
        <v>561</v>
      </c>
      <c r="C10" s="27"/>
      <c r="D10" s="27"/>
      <c r="E10" s="27"/>
      <c r="F10" s="27"/>
      <c r="G10" s="27"/>
      <c r="H10" s="27"/>
      <c r="I10" s="2"/>
      <c r="J10" s="2"/>
      <c r="K10" s="2"/>
      <c r="L10" s="2"/>
      <c r="M10" s="2"/>
    </row>
    <row r="11" spans="1:13" ht="15.75">
      <c r="A11" s="2"/>
      <c r="B11" s="49" t="s">
        <v>560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5">
      <c r="A12" s="2"/>
      <c r="B12" s="2"/>
      <c r="C12" s="2"/>
      <c r="D12" s="2"/>
      <c r="E12" s="32" t="s">
        <v>218</v>
      </c>
      <c r="F12" s="33"/>
      <c r="G12" s="33"/>
      <c r="H12" s="32"/>
      <c r="I12" s="32" t="s">
        <v>211</v>
      </c>
      <c r="J12" s="33"/>
      <c r="K12" s="33"/>
      <c r="L12" s="32"/>
      <c r="M12" s="2"/>
    </row>
    <row r="13" spans="1:13" ht="15">
      <c r="A13" s="2"/>
      <c r="B13" s="2"/>
      <c r="C13" s="2"/>
      <c r="D13" s="2"/>
      <c r="E13" s="32" t="s">
        <v>562</v>
      </c>
      <c r="F13" s="33"/>
      <c r="G13" s="32"/>
      <c r="H13" s="32" t="s">
        <v>563</v>
      </c>
      <c r="I13" s="32" t="s">
        <v>562</v>
      </c>
      <c r="J13" s="33"/>
      <c r="K13" s="32"/>
      <c r="L13" s="32" t="s">
        <v>563</v>
      </c>
      <c r="M13" s="2"/>
    </row>
    <row r="14" spans="1:13" ht="15">
      <c r="A14" s="2"/>
      <c r="B14" s="2"/>
      <c r="C14" s="2"/>
      <c r="D14" s="2"/>
      <c r="E14" s="16" t="s">
        <v>564</v>
      </c>
      <c r="F14" s="16" t="s">
        <v>565</v>
      </c>
      <c r="G14" s="16" t="s">
        <v>566</v>
      </c>
      <c r="H14" s="32"/>
      <c r="I14" s="16" t="s">
        <v>564</v>
      </c>
      <c r="J14" s="16" t="s">
        <v>565</v>
      </c>
      <c r="K14" s="16" t="s">
        <v>566</v>
      </c>
      <c r="L14" s="32"/>
      <c r="M14" s="2"/>
    </row>
    <row r="15" spans="1:13" ht="14.1" customHeight="1">
      <c r="A15" s="2"/>
      <c r="B15" s="2"/>
      <c r="C15" s="2"/>
      <c r="D15" s="2"/>
      <c r="E15" s="50" t="s">
        <v>1</v>
      </c>
      <c r="F15" s="50" t="s">
        <v>29</v>
      </c>
      <c r="G15" s="50" t="s">
        <v>41</v>
      </c>
      <c r="H15" s="50" t="s">
        <v>45</v>
      </c>
      <c r="I15" s="50" t="s">
        <v>1</v>
      </c>
      <c r="J15" s="50" t="s">
        <v>29</v>
      </c>
      <c r="K15" s="50" t="s">
        <v>41</v>
      </c>
      <c r="L15" s="50" t="s">
        <v>45</v>
      </c>
      <c r="M15" s="2"/>
    </row>
    <row r="16" spans="1:13" ht="15">
      <c r="A16" s="2"/>
      <c r="B16" s="36" t="s">
        <v>567</v>
      </c>
      <c r="C16" s="12" t="s">
        <v>568</v>
      </c>
      <c r="D16" s="50" t="s">
        <v>1</v>
      </c>
      <c r="E16" s="23">
        <v>8026000</v>
      </c>
      <c r="F16" s="23">
        <v>211000</v>
      </c>
      <c r="G16" s="23">
        <v>4456000</v>
      </c>
      <c r="H16" s="23">
        <v>550000</v>
      </c>
      <c r="I16" s="23">
        <v>7846000</v>
      </c>
      <c r="J16" s="23">
        <v>206000</v>
      </c>
      <c r="K16" s="23">
        <v>4357000</v>
      </c>
      <c r="L16" s="23">
        <v>380000</v>
      </c>
      <c r="M16" s="50" t="s">
        <v>1</v>
      </c>
    </row>
    <row r="17" spans="1:13" ht="15">
      <c r="A17" s="2"/>
      <c r="B17" s="36"/>
      <c r="C17" s="12" t="s">
        <v>569</v>
      </c>
      <c r="D17" s="50" t="s">
        <v>29</v>
      </c>
      <c r="E17" s="23">
        <v>1546000</v>
      </c>
      <c r="F17" s="23">
        <v>41000</v>
      </c>
      <c r="G17" s="23">
        <v>992000</v>
      </c>
      <c r="H17" s="23">
        <v>235000</v>
      </c>
      <c r="I17" s="23">
        <v>1413000</v>
      </c>
      <c r="J17" s="23">
        <v>30000</v>
      </c>
      <c r="K17" s="23">
        <v>932000</v>
      </c>
      <c r="L17" s="23">
        <v>147000</v>
      </c>
      <c r="M17" s="50" t="s">
        <v>29</v>
      </c>
    </row>
    <row r="18" spans="1:13" ht="15">
      <c r="A18" s="2"/>
      <c r="B18" s="36" t="s">
        <v>570</v>
      </c>
      <c r="C18" s="36"/>
      <c r="D18" s="50" t="s">
        <v>41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50" t="s">
        <v>41</v>
      </c>
    </row>
    <row r="19" spans="1:13" ht="15">
      <c r="A19" s="2"/>
      <c r="B19" s="34" t="s">
        <v>196</v>
      </c>
      <c r="C19" s="34"/>
      <c r="D19" s="51" t="s">
        <v>45</v>
      </c>
      <c r="E19" s="24">
        <v>9572000</v>
      </c>
      <c r="F19" s="24">
        <v>252000</v>
      </c>
      <c r="G19" s="24">
        <v>5448000</v>
      </c>
      <c r="H19" s="24">
        <v>785000</v>
      </c>
      <c r="I19" s="24">
        <v>9259000</v>
      </c>
      <c r="J19" s="24">
        <v>236000</v>
      </c>
      <c r="K19" s="24">
        <v>5289000</v>
      </c>
      <c r="L19" s="24">
        <v>527000</v>
      </c>
      <c r="M19" s="51" t="s">
        <v>45</v>
      </c>
    </row>
  </sheetData>
  <mergeCells count="13">
    <mergeCell ref="B19:C19"/>
    <mergeCell ref="E13:G13"/>
    <mergeCell ref="H13:H14"/>
    <mergeCell ref="I13:K13"/>
    <mergeCell ref="L13:L14"/>
    <mergeCell ref="B16:B17"/>
    <mergeCell ref="B18:C18"/>
    <mergeCell ref="A1:C1"/>
    <mergeCell ref="A2:C2"/>
    <mergeCell ref="D4:E4"/>
    <mergeCell ref="B10:H10"/>
    <mergeCell ref="E12:H12"/>
    <mergeCell ref="I12:L12"/>
  </mergeCells>
  <dataValidations count="1">
    <dataValidation type="list" allowBlank="1" showInputMessage="1" showErrorMessage="1" sqref="C8">
      <formula1>'[18]@lists'!#REF!</formula1>
    </dataValidation>
  </dataValidations>
  <pageMargins left="0.7" right="0.7" top="0.75" bottom="0.75" header="0.3" footer="0.3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834d9b7-66d5-47af-a68d-ff21030cbdad}">
  <sheetPr>
    <outlinePr summaryBelow="0" summaryRight="0"/>
  </sheetPr>
  <dimension ref="A1:J39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15.5714285714286" customWidth="1"/>
    <col min="3" max="3" width="21.5714285714286" customWidth="1"/>
    <col min="4" max="4" width="26.8571428571429" customWidth="1"/>
    <col min="5" max="5" width="8.28571428571429" customWidth="1"/>
    <col min="6" max="9" width="19" customWidth="1"/>
    <col min="10" max="10" width="8.28571428571429" customWidth="1"/>
  </cols>
  <sheetData>
    <row r="1" spans="1:10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</row>
    <row r="2" spans="1:10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</row>
    <row r="3" spans="1:10" ht="14.1" customHeigh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>
      <c r="A4" s="9"/>
      <c r="B4" s="13" t="s">
        <v>114</v>
      </c>
      <c r="C4" s="17" t="s">
        <v>19</v>
      </c>
      <c r="D4" s="28" t="str">
        <f>IF(C4&lt;&gt;"",VLOOKUP(C4,'[17]@Entities'!A2:B81,2,0),"")</f>
        <v>בנק אגוד לישראל בעמ</v>
      </c>
      <c r="E4" s="29"/>
      <c r="F4" s="2"/>
      <c r="G4" s="2"/>
      <c r="H4" s="2"/>
      <c r="I4" s="2"/>
      <c r="J4" s="2"/>
    </row>
    <row r="5" spans="1:10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</row>
    <row r="6" spans="1:10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</row>
    <row r="7" spans="1:10" ht="15">
      <c r="A7" s="10"/>
      <c r="B7" s="10"/>
      <c r="C7" s="6"/>
      <c r="D7" s="2"/>
      <c r="E7" s="2"/>
      <c r="F7" s="2"/>
      <c r="G7" s="2"/>
      <c r="H7" s="2"/>
      <c r="I7" s="2"/>
      <c r="J7" s="2"/>
    </row>
    <row r="8" spans="1:10" ht="14.1" customHeight="1">
      <c r="A8" s="11"/>
      <c r="B8" s="11" t="s">
        <v>183</v>
      </c>
      <c r="C8" s="20" t="s">
        <v>531</v>
      </c>
      <c r="D8" s="2"/>
      <c r="E8" s="2"/>
      <c r="F8" s="2"/>
      <c r="G8" s="2"/>
      <c r="H8" s="2"/>
      <c r="I8" s="2"/>
      <c r="J8" s="2"/>
    </row>
    <row r="9" spans="1:10" ht="14.1" customHeight="1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36" customHeight="1">
      <c r="A10" s="2"/>
      <c r="B10" s="38" t="s">
        <v>532</v>
      </c>
      <c r="C10" s="27"/>
      <c r="D10" s="27"/>
      <c r="E10" s="27"/>
      <c r="F10" s="27"/>
      <c r="G10" s="27"/>
      <c r="H10" s="46"/>
      <c r="I10" s="2"/>
      <c r="J10" s="2"/>
    </row>
    <row r="11" spans="1:10" ht="15.75">
      <c r="A11" s="2"/>
      <c r="B11" s="49" t="s">
        <v>531</v>
      </c>
      <c r="C11" s="2"/>
      <c r="D11" s="2"/>
      <c r="E11" s="2"/>
      <c r="F11" s="2"/>
      <c r="G11" s="2"/>
      <c r="H11" s="2"/>
      <c r="I11" s="2"/>
      <c r="J11" s="2"/>
    </row>
    <row r="12" spans="1:10" ht="30" customHeight="1">
      <c r="A12" s="2"/>
      <c r="B12" s="2"/>
      <c r="C12" s="2"/>
      <c r="D12" s="2"/>
      <c r="E12" s="2"/>
      <c r="F12" s="16" t="s">
        <v>215</v>
      </c>
      <c r="G12" s="16" t="s">
        <v>208</v>
      </c>
      <c r="H12" s="16" t="s">
        <v>218</v>
      </c>
      <c r="I12" s="16" t="s">
        <v>219</v>
      </c>
      <c r="J12" s="2"/>
    </row>
    <row r="13" spans="1:10" ht="14.1" customHeight="1">
      <c r="A13" s="2"/>
      <c r="B13" s="2"/>
      <c r="C13" s="2"/>
      <c r="D13" s="2"/>
      <c r="E13" s="2"/>
      <c r="F13" s="50" t="s">
        <v>1</v>
      </c>
      <c r="G13" s="50" t="s">
        <v>1</v>
      </c>
      <c r="H13" s="50" t="s">
        <v>29</v>
      </c>
      <c r="I13" s="50" t="s">
        <v>29</v>
      </c>
      <c r="J13" s="2"/>
    </row>
    <row r="14" spans="1:10" ht="15">
      <c r="A14" s="2"/>
      <c r="B14" s="34" t="s">
        <v>533</v>
      </c>
      <c r="C14" s="36" t="s">
        <v>534</v>
      </c>
      <c r="D14" s="36"/>
      <c r="E14" s="50" t="s">
        <v>1</v>
      </c>
      <c r="F14" s="23">
        <v>280000</v>
      </c>
      <c r="G14" s="23">
        <v>260000</v>
      </c>
      <c r="H14" s="23">
        <v>475000</v>
      </c>
      <c r="I14" s="23">
        <v>452000</v>
      </c>
      <c r="J14" s="50" t="s">
        <v>1</v>
      </c>
    </row>
    <row r="15" spans="1:10" ht="15">
      <c r="A15" s="2"/>
      <c r="B15" s="35"/>
      <c r="C15" s="36" t="s">
        <v>535</v>
      </c>
      <c r="D15" s="36"/>
      <c r="E15" s="50" t="s">
        <v>29</v>
      </c>
      <c r="F15" s="23">
        <v>0</v>
      </c>
      <c r="G15" s="23">
        <v>0</v>
      </c>
      <c r="H15" s="23">
        <v>0</v>
      </c>
      <c r="I15" s="23">
        <v>0</v>
      </c>
      <c r="J15" s="50" t="s">
        <v>29</v>
      </c>
    </row>
    <row r="16" spans="1:10" ht="15">
      <c r="A16" s="2"/>
      <c r="B16" s="35"/>
      <c r="C16" s="36" t="s">
        <v>536</v>
      </c>
      <c r="D16" s="36"/>
      <c r="E16" s="50" t="s">
        <v>41</v>
      </c>
      <c r="F16" s="23">
        <v>3000</v>
      </c>
      <c r="G16" s="23">
        <v>1000</v>
      </c>
      <c r="H16" s="23">
        <v>7000</v>
      </c>
      <c r="I16" s="23">
        <v>3000</v>
      </c>
      <c r="J16" s="50" t="s">
        <v>41</v>
      </c>
    </row>
    <row r="17" spans="1:10" ht="15">
      <c r="A17" s="2"/>
      <c r="B17" s="35"/>
      <c r="C17" s="36" t="s">
        <v>537</v>
      </c>
      <c r="D17" s="36"/>
      <c r="E17" s="50" t="s">
        <v>45</v>
      </c>
      <c r="F17" s="23">
        <v>1000</v>
      </c>
      <c r="G17" s="23">
        <v>0</v>
      </c>
      <c r="H17" s="23">
        <v>1000</v>
      </c>
      <c r="I17" s="23">
        <v>1000</v>
      </c>
      <c r="J17" s="50" t="s">
        <v>45</v>
      </c>
    </row>
    <row r="18" spans="1:10" ht="15">
      <c r="A18" s="2"/>
      <c r="B18" s="35"/>
      <c r="C18" s="36" t="s">
        <v>538</v>
      </c>
      <c r="D18" s="36"/>
      <c r="E18" s="50" t="s">
        <v>48</v>
      </c>
      <c r="F18" s="23">
        <v>0</v>
      </c>
      <c r="G18" s="23">
        <v>0</v>
      </c>
      <c r="H18" s="23">
        <v>0</v>
      </c>
      <c r="I18" s="23">
        <v>0</v>
      </c>
      <c r="J18" s="50" t="s">
        <v>48</v>
      </c>
    </row>
    <row r="19" spans="1:10" ht="15">
      <c r="A19" s="2"/>
      <c r="B19" s="35"/>
      <c r="C19" s="36" t="s">
        <v>539</v>
      </c>
      <c r="D19" s="34"/>
      <c r="E19" s="50" t="s">
        <v>53</v>
      </c>
      <c r="F19" s="23">
        <v>43000</v>
      </c>
      <c r="G19" s="23">
        <v>42000</v>
      </c>
      <c r="H19" s="23">
        <v>70000</v>
      </c>
      <c r="I19" s="23">
        <v>66000</v>
      </c>
      <c r="J19" s="50" t="s">
        <v>53</v>
      </c>
    </row>
    <row r="20" spans="1:10" ht="15">
      <c r="A20" s="2"/>
      <c r="B20" s="35"/>
      <c r="C20" s="36" t="s">
        <v>540</v>
      </c>
      <c r="D20" s="37"/>
      <c r="E20" s="50" t="s">
        <v>58</v>
      </c>
      <c r="F20" s="23">
        <v>0</v>
      </c>
      <c r="G20" s="23">
        <v>0</v>
      </c>
      <c r="H20" s="23">
        <v>0</v>
      </c>
      <c r="I20" s="23">
        <v>0</v>
      </c>
      <c r="J20" s="50" t="s">
        <v>58</v>
      </c>
    </row>
    <row r="21" spans="1:10" ht="15">
      <c r="A21" s="2"/>
      <c r="B21" s="35"/>
      <c r="C21" s="36" t="s">
        <v>541</v>
      </c>
      <c r="D21" s="36"/>
      <c r="E21" s="50" t="s">
        <v>59</v>
      </c>
      <c r="F21" s="23">
        <v>0</v>
      </c>
      <c r="G21" s="23">
        <v>0</v>
      </c>
      <c r="H21" s="23">
        <v>0</v>
      </c>
      <c r="I21" s="23">
        <v>0</v>
      </c>
      <c r="J21" s="50" t="s">
        <v>59</v>
      </c>
    </row>
    <row r="22" spans="1:10" ht="15">
      <c r="A22" s="2"/>
      <c r="B22" s="36"/>
      <c r="C22" s="36" t="s">
        <v>542</v>
      </c>
      <c r="D22" s="36"/>
      <c r="E22" s="50" t="s">
        <v>87</v>
      </c>
      <c r="F22" s="23">
        <v>327000</v>
      </c>
      <c r="G22" s="23">
        <v>303000</v>
      </c>
      <c r="H22" s="23">
        <v>553000</v>
      </c>
      <c r="I22" s="23">
        <v>522000</v>
      </c>
      <c r="J22" s="50" t="s">
        <v>87</v>
      </c>
    </row>
    <row r="23" spans="1:10" ht="15">
      <c r="A23" s="2"/>
      <c r="B23" s="34" t="s">
        <v>543</v>
      </c>
      <c r="C23" s="36" t="s">
        <v>544</v>
      </c>
      <c r="D23" s="36"/>
      <c r="E23" s="50" t="s">
        <v>2</v>
      </c>
      <c r="F23" s="23">
        <v>51000</v>
      </c>
      <c r="G23" s="23">
        <v>40000</v>
      </c>
      <c r="H23" s="23">
        <v>86000</v>
      </c>
      <c r="I23" s="23">
        <v>67000</v>
      </c>
      <c r="J23" s="50" t="s">
        <v>2</v>
      </c>
    </row>
    <row r="24" spans="1:10" ht="15">
      <c r="A24" s="2"/>
      <c r="B24" s="35"/>
      <c r="C24" s="36" t="s">
        <v>545</v>
      </c>
      <c r="D24" s="36"/>
      <c r="E24" s="50" t="s">
        <v>8</v>
      </c>
      <c r="F24" s="23">
        <v>0</v>
      </c>
      <c r="G24" s="23">
        <v>0</v>
      </c>
      <c r="H24" s="23">
        <v>0</v>
      </c>
      <c r="I24" s="23">
        <v>0</v>
      </c>
      <c r="J24" s="50" t="s">
        <v>8</v>
      </c>
    </row>
    <row r="25" spans="1:10" ht="15">
      <c r="A25" s="2"/>
      <c r="B25" s="35"/>
      <c r="C25" s="36" t="s">
        <v>546</v>
      </c>
      <c r="D25" s="36"/>
      <c r="E25" s="50" t="s">
        <v>12</v>
      </c>
      <c r="F25" s="23">
        <v>0</v>
      </c>
      <c r="G25" s="23">
        <v>0</v>
      </c>
      <c r="H25" s="23">
        <v>0</v>
      </c>
      <c r="I25" s="23">
        <v>0</v>
      </c>
      <c r="J25" s="50" t="s">
        <v>12</v>
      </c>
    </row>
    <row r="26" spans="1:10" ht="15">
      <c r="A26" s="2"/>
      <c r="B26" s="35"/>
      <c r="C26" s="36" t="s">
        <v>547</v>
      </c>
      <c r="D26" s="36"/>
      <c r="E26" s="50" t="s">
        <v>18</v>
      </c>
      <c r="F26" s="23">
        <v>0</v>
      </c>
      <c r="G26" s="23">
        <v>0</v>
      </c>
      <c r="H26" s="23">
        <v>1000</v>
      </c>
      <c r="I26" s="23">
        <v>0</v>
      </c>
      <c r="J26" s="50" t="s">
        <v>18</v>
      </c>
    </row>
    <row r="27" spans="1:10" ht="15">
      <c r="A27" s="2"/>
      <c r="B27" s="35"/>
      <c r="C27" s="36" t="s">
        <v>548</v>
      </c>
      <c r="D27" s="36"/>
      <c r="E27" s="50" t="s">
        <v>21</v>
      </c>
      <c r="F27" s="23">
        <v>0</v>
      </c>
      <c r="G27" s="23">
        <v>0</v>
      </c>
      <c r="H27" s="23">
        <v>0</v>
      </c>
      <c r="I27" s="23">
        <v>0</v>
      </c>
      <c r="J27" s="50" t="s">
        <v>21</v>
      </c>
    </row>
    <row r="28" spans="1:10" ht="15">
      <c r="A28" s="2"/>
      <c r="B28" s="35"/>
      <c r="C28" s="36" t="s">
        <v>549</v>
      </c>
      <c r="D28" s="36"/>
      <c r="E28" s="50" t="s">
        <v>23</v>
      </c>
      <c r="F28" s="23">
        <v>57000</v>
      </c>
      <c r="G28" s="23">
        <v>44000</v>
      </c>
      <c r="H28" s="23">
        <v>68000</v>
      </c>
      <c r="I28" s="23">
        <v>55000</v>
      </c>
      <c r="J28" s="50" t="s">
        <v>23</v>
      </c>
    </row>
    <row r="29" spans="1:10" ht="15">
      <c r="A29" s="2"/>
      <c r="B29" s="35"/>
      <c r="C29" s="36" t="s">
        <v>550</v>
      </c>
      <c r="D29" s="36"/>
      <c r="E29" s="50" t="s">
        <v>24</v>
      </c>
      <c r="F29" s="23">
        <v>5000</v>
      </c>
      <c r="G29" s="23">
        <v>6000</v>
      </c>
      <c r="H29" s="23">
        <v>6000</v>
      </c>
      <c r="I29" s="23">
        <v>7000</v>
      </c>
      <c r="J29" s="50" t="s">
        <v>24</v>
      </c>
    </row>
    <row r="30" spans="1:10" ht="15">
      <c r="A30" s="2"/>
      <c r="B30" s="36"/>
      <c r="C30" s="34" t="s">
        <v>551</v>
      </c>
      <c r="D30" s="36"/>
      <c r="E30" s="50" t="s">
        <v>25</v>
      </c>
      <c r="F30" s="23">
        <v>113000</v>
      </c>
      <c r="G30" s="23">
        <v>90000</v>
      </c>
      <c r="H30" s="23">
        <v>161000</v>
      </c>
      <c r="I30" s="23">
        <v>129000</v>
      </c>
      <c r="J30" s="50" t="s">
        <v>25</v>
      </c>
    </row>
    <row r="31" spans="1:10" ht="15">
      <c r="A31" s="2"/>
      <c r="B31" s="36" t="s">
        <v>552</v>
      </c>
      <c r="C31" s="33"/>
      <c r="D31" s="36"/>
      <c r="E31" s="50" t="s">
        <v>27</v>
      </c>
      <c r="F31" s="23">
        <v>214000</v>
      </c>
      <c r="G31" s="23">
        <v>213000</v>
      </c>
      <c r="H31" s="23">
        <v>392000</v>
      </c>
      <c r="I31" s="23">
        <v>393000</v>
      </c>
      <c r="J31" s="50" t="s">
        <v>27</v>
      </c>
    </row>
    <row r="32" spans="1:10" ht="15">
      <c r="A32" s="2"/>
      <c r="B32" s="34" t="s">
        <v>553</v>
      </c>
      <c r="C32" s="36" t="s">
        <v>280</v>
      </c>
      <c r="D32" s="36"/>
      <c r="E32" s="50" t="s">
        <v>28</v>
      </c>
      <c r="F32" s="23">
        <v>0</v>
      </c>
      <c r="G32" s="23">
        <v>9000</v>
      </c>
      <c r="H32" s="23">
        <v>0</v>
      </c>
      <c r="I32" s="23">
        <v>28000</v>
      </c>
      <c r="J32" s="50" t="s">
        <v>28</v>
      </c>
    </row>
    <row r="33" spans="1:10" ht="30">
      <c r="A33" s="2"/>
      <c r="B33" s="35"/>
      <c r="C33" s="12"/>
      <c r="D33" s="12" t="s">
        <v>554</v>
      </c>
      <c r="E33" s="50" t="s">
        <v>30</v>
      </c>
      <c r="F33" s="23">
        <v>0</v>
      </c>
      <c r="G33" s="23">
        <v>0</v>
      </c>
      <c r="H33" s="23">
        <v>0</v>
      </c>
      <c r="I33" s="23">
        <v>0</v>
      </c>
      <c r="J33" s="50" t="s">
        <v>30</v>
      </c>
    </row>
    <row r="34" spans="1:10" ht="15">
      <c r="A34" s="2"/>
      <c r="B34" s="35"/>
      <c r="C34" s="36" t="s">
        <v>281</v>
      </c>
      <c r="D34" s="36"/>
      <c r="E34" s="50" t="s">
        <v>33</v>
      </c>
      <c r="F34" s="23">
        <v>-29000</v>
      </c>
      <c r="G34" s="23">
        <v>0</v>
      </c>
      <c r="H34" s="23">
        <v>-50000</v>
      </c>
      <c r="I34" s="23">
        <v>0</v>
      </c>
      <c r="J34" s="50" t="s">
        <v>33</v>
      </c>
    </row>
    <row r="35" spans="1:10" ht="30">
      <c r="A35" s="2"/>
      <c r="B35" s="36"/>
      <c r="C35" s="12"/>
      <c r="D35" s="12" t="s">
        <v>554</v>
      </c>
      <c r="E35" s="50" t="s">
        <v>34</v>
      </c>
      <c r="F35" s="23">
        <v>0</v>
      </c>
      <c r="G35" s="23">
        <v>0</v>
      </c>
      <c r="H35" s="23">
        <v>0</v>
      </c>
      <c r="I35" s="23">
        <v>0</v>
      </c>
      <c r="J35" s="50" t="s">
        <v>34</v>
      </c>
    </row>
    <row r="36" spans="1:10" ht="15">
      <c r="A36" s="2"/>
      <c r="B36" s="34" t="s">
        <v>555</v>
      </c>
      <c r="C36" s="36" t="s">
        <v>556</v>
      </c>
      <c r="D36" s="36"/>
      <c r="E36" s="50" t="s">
        <v>36</v>
      </c>
      <c r="F36" s="23">
        <v>0</v>
      </c>
      <c r="G36" s="23">
        <v>0</v>
      </c>
      <c r="H36" s="23">
        <v>0</v>
      </c>
      <c r="I36" s="23">
        <v>0</v>
      </c>
      <c r="J36" s="50" t="s">
        <v>36</v>
      </c>
    </row>
    <row r="37" spans="1:10" ht="15">
      <c r="A37" s="2"/>
      <c r="B37" s="35"/>
      <c r="C37" s="36" t="s">
        <v>557</v>
      </c>
      <c r="D37" s="36"/>
      <c r="E37" s="50" t="s">
        <v>311</v>
      </c>
      <c r="F37" s="23">
        <v>40000</v>
      </c>
      <c r="G37" s="23">
        <v>39000</v>
      </c>
      <c r="H37" s="23">
        <v>65000</v>
      </c>
      <c r="I37" s="23">
        <v>62000</v>
      </c>
      <c r="J37" s="50" t="s">
        <v>311</v>
      </c>
    </row>
    <row r="38" spans="1:10" ht="15">
      <c r="A38" s="2"/>
      <c r="B38" s="35"/>
      <c r="C38" s="36" t="s">
        <v>558</v>
      </c>
      <c r="D38" s="36"/>
      <c r="E38" s="50" t="s">
        <v>313</v>
      </c>
      <c r="F38" s="23">
        <v>3000</v>
      </c>
      <c r="G38" s="23">
        <v>3000</v>
      </c>
      <c r="H38" s="23">
        <v>5000</v>
      </c>
      <c r="I38" s="23">
        <v>4000</v>
      </c>
      <c r="J38" s="50" t="s">
        <v>313</v>
      </c>
    </row>
    <row r="39" spans="1:10" ht="15">
      <c r="A39" s="2"/>
      <c r="B39" s="34"/>
      <c r="C39" s="34" t="s">
        <v>559</v>
      </c>
      <c r="D39" s="34"/>
      <c r="E39" s="51" t="s">
        <v>315</v>
      </c>
      <c r="F39" s="24">
        <v>43000</v>
      </c>
      <c r="G39" s="24">
        <v>42000</v>
      </c>
      <c r="H39" s="24">
        <v>70000</v>
      </c>
      <c r="I39" s="24">
        <v>66000</v>
      </c>
      <c r="J39" s="51" t="s">
        <v>315</v>
      </c>
    </row>
  </sheetData>
  <mergeCells count="32">
    <mergeCell ref="B36:B39"/>
    <mergeCell ref="C36:D36"/>
    <mergeCell ref="C37:D37"/>
    <mergeCell ref="C38:D38"/>
    <mergeCell ref="C39:D39"/>
    <mergeCell ref="C28:D28"/>
    <mergeCell ref="C29:D29"/>
    <mergeCell ref="C30:D30"/>
    <mergeCell ref="B31:D31"/>
    <mergeCell ref="B32:B35"/>
    <mergeCell ref="C32:D32"/>
    <mergeCell ref="C34:D34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A1:C1"/>
    <mergeCell ref="A2:C2"/>
    <mergeCell ref="D4:E4"/>
    <mergeCell ref="B10:H10"/>
    <mergeCell ref="B14:B22"/>
    <mergeCell ref="C14:D14"/>
    <mergeCell ref="C15:D15"/>
    <mergeCell ref="C16:D16"/>
    <mergeCell ref="C17:D17"/>
    <mergeCell ref="C18:D18"/>
  </mergeCells>
  <dataValidations count="1">
    <dataValidation type="list" allowBlank="1" showInputMessage="1" showErrorMessage="1" sqref="C8">
      <formula1>'[17]@lists'!#REF!</formula1>
    </dataValidation>
  </dataValidations>
  <pageMargins left="0.7" right="0.7" top="0.75" bottom="0.75" header="0.3" footer="0.3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9edde41-0ea3-4546-b987-83d09ac29fa7}">
  <sheetPr>
    <outlinePr summaryBelow="0" summaryRight="0"/>
  </sheetPr>
  <dimension ref="A1:X57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12.8571428571429" customWidth="1"/>
    <col min="3" max="3" width="21.5714285714286" customWidth="1"/>
    <col min="4" max="4" width="9.71428571428571" customWidth="1"/>
    <col min="5" max="5" width="8.28571428571429" customWidth="1"/>
    <col min="6" max="23" width="16.2857142857143" customWidth="1"/>
    <col min="24" max="24" width="8.28571428571429" customWidth="1"/>
  </cols>
  <sheetData>
    <row r="1" spans="1:24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">
      <c r="A4" s="9"/>
      <c r="B4" s="13" t="s">
        <v>114</v>
      </c>
      <c r="C4" s="17" t="s">
        <v>19</v>
      </c>
      <c r="D4" s="28" t="str">
        <f>IF(C4&lt;&gt;"",VLOOKUP(C4,'[16]@Entities'!A2:B71,2,0),"")</f>
        <v>בנק אגוד לישראל בעמ</v>
      </c>
      <c r="E4" s="29" t="str">
        <f>IF(C4&lt;&gt;"",VLOOKUP(C4,'[16]@Entities'!A2:B81,2,0),"")</f>
        <v>בנק אגוד לישראל בעמ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">
      <c r="A8" s="11"/>
      <c r="B8" s="11" t="s">
        <v>183</v>
      </c>
      <c r="C8" s="20" t="s">
        <v>484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4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8" customHeight="1">
      <c r="A10" s="2"/>
      <c r="B10" s="30" t="s">
        <v>485</v>
      </c>
      <c r="C10" s="27"/>
      <c r="D10" s="27"/>
      <c r="E10" s="27"/>
      <c r="F10" s="27"/>
      <c r="G10" s="27"/>
      <c r="H10" s="3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>
      <c r="A11" s="2"/>
      <c r="B11" s="49" t="s">
        <v>484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">
      <c r="A12" s="2"/>
      <c r="B12" s="2"/>
      <c r="C12" s="2"/>
      <c r="D12" s="2"/>
      <c r="E12" s="2"/>
      <c r="F12" s="32" t="s">
        <v>218</v>
      </c>
      <c r="G12" s="33"/>
      <c r="H12" s="33"/>
      <c r="I12" s="33"/>
      <c r="J12" s="33"/>
      <c r="K12" s="32"/>
      <c r="L12" s="32" t="s">
        <v>219</v>
      </c>
      <c r="M12" s="33"/>
      <c r="N12" s="33"/>
      <c r="O12" s="33"/>
      <c r="P12" s="33"/>
      <c r="Q12" s="32"/>
      <c r="R12" s="32" t="s">
        <v>211</v>
      </c>
      <c r="S12" s="33"/>
      <c r="T12" s="33"/>
      <c r="U12" s="33"/>
      <c r="V12" s="33"/>
      <c r="W12" s="32"/>
      <c r="X12" s="2"/>
    </row>
    <row r="13" spans="1:24" ht="47.1" customHeight="1">
      <c r="A13" s="2"/>
      <c r="B13" s="2"/>
      <c r="C13" s="2"/>
      <c r="D13" s="2"/>
      <c r="E13" s="2"/>
      <c r="F13" s="16" t="s">
        <v>486</v>
      </c>
      <c r="G13" s="16" t="s">
        <v>487</v>
      </c>
      <c r="H13" s="16" t="s">
        <v>488</v>
      </c>
      <c r="I13" s="16" t="s">
        <v>489</v>
      </c>
      <c r="J13" s="16" t="s">
        <v>320</v>
      </c>
      <c r="K13" s="16" t="s">
        <v>490</v>
      </c>
      <c r="L13" s="16" t="s">
        <v>486</v>
      </c>
      <c r="M13" s="16" t="s">
        <v>487</v>
      </c>
      <c r="N13" s="16" t="s">
        <v>488</v>
      </c>
      <c r="O13" s="16" t="s">
        <v>489</v>
      </c>
      <c r="P13" s="16" t="s">
        <v>320</v>
      </c>
      <c r="Q13" s="16" t="s">
        <v>490</v>
      </c>
      <c r="R13" s="16" t="s">
        <v>486</v>
      </c>
      <c r="S13" s="16" t="s">
        <v>487</v>
      </c>
      <c r="T13" s="16" t="s">
        <v>488</v>
      </c>
      <c r="U13" s="16" t="s">
        <v>489</v>
      </c>
      <c r="V13" s="16" t="s">
        <v>320</v>
      </c>
      <c r="W13" s="16" t="s">
        <v>490</v>
      </c>
      <c r="X13" s="2"/>
    </row>
    <row r="14" spans="1:24" ht="14.1" customHeight="1">
      <c r="A14" s="2"/>
      <c r="B14" s="2"/>
      <c r="C14" s="2"/>
      <c r="D14" s="2"/>
      <c r="E14" s="2"/>
      <c r="F14" s="50" t="s">
        <v>1</v>
      </c>
      <c r="G14" s="50" t="s">
        <v>29</v>
      </c>
      <c r="H14" s="50" t="s">
        <v>41</v>
      </c>
      <c r="I14" s="50" t="s">
        <v>45</v>
      </c>
      <c r="J14" s="50" t="s">
        <v>48</v>
      </c>
      <c r="K14" s="50" t="s">
        <v>53</v>
      </c>
      <c r="L14" s="50" t="s">
        <v>1</v>
      </c>
      <c r="M14" s="50" t="s">
        <v>29</v>
      </c>
      <c r="N14" s="50" t="s">
        <v>41</v>
      </c>
      <c r="O14" s="50" t="s">
        <v>45</v>
      </c>
      <c r="P14" s="50" t="s">
        <v>48</v>
      </c>
      <c r="Q14" s="50" t="s">
        <v>53</v>
      </c>
      <c r="R14" s="50" t="s">
        <v>1</v>
      </c>
      <c r="S14" s="50" t="s">
        <v>29</v>
      </c>
      <c r="T14" s="50" t="s">
        <v>41</v>
      </c>
      <c r="U14" s="50" t="s">
        <v>45</v>
      </c>
      <c r="V14" s="50" t="s">
        <v>48</v>
      </c>
      <c r="W14" s="50" t="s">
        <v>53</v>
      </c>
      <c r="X14" s="2"/>
    </row>
    <row r="15" spans="1:24" ht="15">
      <c r="A15" s="2"/>
      <c r="B15" s="34" t="s">
        <v>491</v>
      </c>
      <c r="C15" s="36" t="s">
        <v>325</v>
      </c>
      <c r="D15" s="36"/>
      <c r="E15" s="50" t="s">
        <v>1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50" t="s">
        <v>1</v>
      </c>
    </row>
    <row r="16" spans="1:24" ht="15">
      <c r="A16" s="2"/>
      <c r="B16" s="35"/>
      <c r="C16" s="36" t="s">
        <v>326</v>
      </c>
      <c r="D16" s="36"/>
      <c r="E16" s="50" t="s">
        <v>29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50" t="s">
        <v>29</v>
      </c>
    </row>
    <row r="17" spans="1:24" ht="15">
      <c r="A17" s="2"/>
      <c r="B17" s="35"/>
      <c r="C17" s="36" t="s">
        <v>327</v>
      </c>
      <c r="D17" s="36"/>
      <c r="E17" s="50" t="s">
        <v>41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50" t="s">
        <v>41</v>
      </c>
    </row>
    <row r="18" spans="1:24" ht="15">
      <c r="A18" s="2"/>
      <c r="B18" s="35"/>
      <c r="C18" s="36" t="s">
        <v>328</v>
      </c>
      <c r="D18" s="36"/>
      <c r="E18" s="50" t="s">
        <v>45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50" t="s">
        <v>45</v>
      </c>
    </row>
    <row r="19" spans="1:24" ht="15">
      <c r="A19" s="2"/>
      <c r="B19" s="35"/>
      <c r="C19" s="36" t="s">
        <v>492</v>
      </c>
      <c r="D19" s="36"/>
      <c r="E19" s="50" t="s">
        <v>48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50" t="s">
        <v>48</v>
      </c>
    </row>
    <row r="20" spans="1:24" ht="15">
      <c r="A20" s="2"/>
      <c r="B20" s="35"/>
      <c r="C20" s="36" t="s">
        <v>331</v>
      </c>
      <c r="D20" s="36"/>
      <c r="E20" s="50" t="s">
        <v>53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50" t="s">
        <v>53</v>
      </c>
    </row>
    <row r="21" spans="1:24" ht="15">
      <c r="A21" s="2"/>
      <c r="B21" s="35"/>
      <c r="C21" s="36" t="s">
        <v>332</v>
      </c>
      <c r="D21" s="36"/>
      <c r="E21" s="50" t="s">
        <v>58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50" t="s">
        <v>58</v>
      </c>
    </row>
    <row r="22" spans="1:24" ht="15">
      <c r="A22" s="2"/>
      <c r="B22" s="36"/>
      <c r="C22" s="36" t="s">
        <v>493</v>
      </c>
      <c r="D22" s="36"/>
      <c r="E22" s="50" t="s">
        <v>59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50" t="s">
        <v>59</v>
      </c>
    </row>
    <row r="23" spans="1:24" ht="15">
      <c r="A23" s="2"/>
      <c r="B23" s="34" t="s">
        <v>494</v>
      </c>
      <c r="C23" s="36" t="s">
        <v>325</v>
      </c>
      <c r="D23" s="36"/>
      <c r="E23" s="50" t="s">
        <v>87</v>
      </c>
      <c r="F23" s="23">
        <v>3418000</v>
      </c>
      <c r="G23" s="23">
        <v>3345000</v>
      </c>
      <c r="H23" s="23">
        <v>79000</v>
      </c>
      <c r="I23" s="23">
        <v>-6000</v>
      </c>
      <c r="J23" s="23">
        <v>3418000</v>
      </c>
      <c r="K23" s="25"/>
      <c r="L23" s="23">
        <v>4582000</v>
      </c>
      <c r="M23" s="23">
        <v>4554000</v>
      </c>
      <c r="N23" s="23">
        <v>57000</v>
      </c>
      <c r="O23" s="23">
        <v>-29000</v>
      </c>
      <c r="P23" s="23">
        <v>4582000</v>
      </c>
      <c r="Q23" s="25"/>
      <c r="R23" s="23">
        <v>2811000</v>
      </c>
      <c r="S23" s="23">
        <v>2787000</v>
      </c>
      <c r="T23" s="23">
        <v>53000</v>
      </c>
      <c r="U23" s="23">
        <v>-29000</v>
      </c>
      <c r="V23" s="23">
        <v>2811000</v>
      </c>
      <c r="W23" s="25"/>
      <c r="X23" s="50" t="s">
        <v>87</v>
      </c>
    </row>
    <row r="24" spans="1:24" ht="15">
      <c r="A24" s="2"/>
      <c r="B24" s="35"/>
      <c r="C24" s="36" t="s">
        <v>326</v>
      </c>
      <c r="D24" s="36"/>
      <c r="E24" s="50" t="s">
        <v>2</v>
      </c>
      <c r="F24" s="23">
        <v>192000</v>
      </c>
      <c r="G24" s="23">
        <v>193000</v>
      </c>
      <c r="H24" s="23">
        <v>0</v>
      </c>
      <c r="I24" s="23">
        <v>-1000</v>
      </c>
      <c r="J24" s="23">
        <v>192000</v>
      </c>
      <c r="K24" s="25"/>
      <c r="L24" s="23">
        <v>401000</v>
      </c>
      <c r="M24" s="23">
        <v>411000</v>
      </c>
      <c r="N24" s="23">
        <v>0</v>
      </c>
      <c r="O24" s="23">
        <v>-10000</v>
      </c>
      <c r="P24" s="23">
        <v>401000</v>
      </c>
      <c r="Q24" s="25"/>
      <c r="R24" s="23">
        <v>218000</v>
      </c>
      <c r="S24" s="23">
        <v>224000</v>
      </c>
      <c r="T24" s="23">
        <v>0</v>
      </c>
      <c r="U24" s="23">
        <v>-6000</v>
      </c>
      <c r="V24" s="23">
        <v>218000</v>
      </c>
      <c r="W24" s="25"/>
      <c r="X24" s="50" t="s">
        <v>2</v>
      </c>
    </row>
    <row r="25" spans="1:24" ht="15">
      <c r="A25" s="2"/>
      <c r="B25" s="35"/>
      <c r="C25" s="36" t="s">
        <v>327</v>
      </c>
      <c r="D25" s="36"/>
      <c r="E25" s="50" t="s">
        <v>8</v>
      </c>
      <c r="F25" s="23">
        <v>358000</v>
      </c>
      <c r="G25" s="23">
        <v>352000</v>
      </c>
      <c r="H25" s="23">
        <v>6000</v>
      </c>
      <c r="I25" s="23">
        <v>0</v>
      </c>
      <c r="J25" s="23">
        <v>358000</v>
      </c>
      <c r="K25" s="25"/>
      <c r="L25" s="23">
        <v>283000</v>
      </c>
      <c r="M25" s="23">
        <v>279000</v>
      </c>
      <c r="N25" s="23">
        <v>4000</v>
      </c>
      <c r="O25" s="23">
        <v>0</v>
      </c>
      <c r="P25" s="23">
        <v>283000</v>
      </c>
      <c r="Q25" s="25"/>
      <c r="R25" s="23">
        <v>340000</v>
      </c>
      <c r="S25" s="23">
        <v>339000</v>
      </c>
      <c r="T25" s="23">
        <v>3000</v>
      </c>
      <c r="U25" s="23">
        <v>-2000</v>
      </c>
      <c r="V25" s="23">
        <v>340000</v>
      </c>
      <c r="W25" s="25"/>
      <c r="X25" s="50" t="s">
        <v>8</v>
      </c>
    </row>
    <row r="26" spans="1:24" ht="15">
      <c r="A26" s="2"/>
      <c r="B26" s="35"/>
      <c r="C26" s="36" t="s">
        <v>328</v>
      </c>
      <c r="D26" s="36"/>
      <c r="E26" s="50" t="s">
        <v>12</v>
      </c>
      <c r="F26" s="23">
        <v>207000</v>
      </c>
      <c r="G26" s="23">
        <v>204000</v>
      </c>
      <c r="H26" s="23">
        <v>4000</v>
      </c>
      <c r="I26" s="23">
        <v>-1000</v>
      </c>
      <c r="J26" s="23">
        <v>207000</v>
      </c>
      <c r="K26" s="25"/>
      <c r="L26" s="23">
        <v>199000</v>
      </c>
      <c r="M26" s="23">
        <v>203000</v>
      </c>
      <c r="N26" s="23">
        <v>1000</v>
      </c>
      <c r="O26" s="23">
        <v>-5000</v>
      </c>
      <c r="P26" s="23">
        <v>199000</v>
      </c>
      <c r="Q26" s="25"/>
      <c r="R26" s="23">
        <v>224000</v>
      </c>
      <c r="S26" s="23">
        <v>233000</v>
      </c>
      <c r="T26" s="23">
        <v>0</v>
      </c>
      <c r="U26" s="23">
        <v>-9000</v>
      </c>
      <c r="V26" s="23">
        <v>224000</v>
      </c>
      <c r="W26" s="25"/>
      <c r="X26" s="50" t="s">
        <v>12</v>
      </c>
    </row>
    <row r="27" spans="1:24" ht="15">
      <c r="A27" s="2"/>
      <c r="B27" s="35"/>
      <c r="C27" s="36" t="s">
        <v>492</v>
      </c>
      <c r="D27" s="36"/>
      <c r="E27" s="50" t="s">
        <v>18</v>
      </c>
      <c r="F27" s="23">
        <v>66000</v>
      </c>
      <c r="G27" s="23">
        <v>64000</v>
      </c>
      <c r="H27" s="23">
        <v>2000</v>
      </c>
      <c r="I27" s="23">
        <v>0</v>
      </c>
      <c r="J27" s="23">
        <v>66000</v>
      </c>
      <c r="K27" s="25"/>
      <c r="L27" s="23">
        <v>74000</v>
      </c>
      <c r="M27" s="23">
        <v>73000</v>
      </c>
      <c r="N27" s="23">
        <v>1000</v>
      </c>
      <c r="O27" s="23">
        <v>0</v>
      </c>
      <c r="P27" s="23">
        <v>74000</v>
      </c>
      <c r="Q27" s="25"/>
      <c r="R27" s="23">
        <v>69000</v>
      </c>
      <c r="S27" s="23">
        <v>69000</v>
      </c>
      <c r="T27" s="23">
        <v>1000</v>
      </c>
      <c r="U27" s="23">
        <v>-1000</v>
      </c>
      <c r="V27" s="23">
        <v>69000</v>
      </c>
      <c r="W27" s="25"/>
      <c r="X27" s="50" t="s">
        <v>18</v>
      </c>
    </row>
    <row r="28" spans="1:24" ht="15">
      <c r="A28" s="2"/>
      <c r="B28" s="35"/>
      <c r="C28" s="36" t="s">
        <v>331</v>
      </c>
      <c r="D28" s="36"/>
      <c r="E28" s="50" t="s">
        <v>21</v>
      </c>
      <c r="F28" s="23">
        <v>754000</v>
      </c>
      <c r="G28" s="23">
        <v>715000</v>
      </c>
      <c r="H28" s="23">
        <v>49000</v>
      </c>
      <c r="I28" s="23">
        <v>-10000</v>
      </c>
      <c r="J28" s="23">
        <v>754000</v>
      </c>
      <c r="K28" s="25"/>
      <c r="L28" s="23">
        <v>883000</v>
      </c>
      <c r="M28" s="23">
        <v>848000</v>
      </c>
      <c r="N28" s="23">
        <v>45000</v>
      </c>
      <c r="O28" s="23">
        <v>-10000</v>
      </c>
      <c r="P28" s="23">
        <v>883000</v>
      </c>
      <c r="Q28" s="25"/>
      <c r="R28" s="23">
        <v>831000</v>
      </c>
      <c r="S28" s="23">
        <v>828000</v>
      </c>
      <c r="T28" s="23">
        <v>30000</v>
      </c>
      <c r="U28" s="23">
        <v>-27000</v>
      </c>
      <c r="V28" s="23">
        <v>831000</v>
      </c>
      <c r="W28" s="25"/>
      <c r="X28" s="50" t="s">
        <v>21</v>
      </c>
    </row>
    <row r="29" spans="1:24" ht="15">
      <c r="A29" s="2"/>
      <c r="B29" s="35"/>
      <c r="C29" s="36" t="s">
        <v>332</v>
      </c>
      <c r="D29" s="36"/>
      <c r="E29" s="50" t="s">
        <v>23</v>
      </c>
      <c r="F29" s="23">
        <v>234000</v>
      </c>
      <c r="G29" s="23">
        <v>243000</v>
      </c>
      <c r="H29" s="23">
        <v>3000</v>
      </c>
      <c r="I29" s="23">
        <v>-12000</v>
      </c>
      <c r="J29" s="23">
        <v>234000</v>
      </c>
      <c r="K29" s="25"/>
      <c r="L29" s="23">
        <v>208000</v>
      </c>
      <c r="M29" s="23">
        <v>210000</v>
      </c>
      <c r="N29" s="23">
        <v>3000</v>
      </c>
      <c r="O29" s="23">
        <v>-5000</v>
      </c>
      <c r="P29" s="23">
        <v>208000</v>
      </c>
      <c r="Q29" s="25"/>
      <c r="R29" s="23">
        <v>200000</v>
      </c>
      <c r="S29" s="23">
        <v>223000</v>
      </c>
      <c r="T29" s="23">
        <v>1000</v>
      </c>
      <c r="U29" s="23">
        <v>-24000</v>
      </c>
      <c r="V29" s="23">
        <v>200000</v>
      </c>
      <c r="W29" s="25"/>
      <c r="X29" s="50" t="s">
        <v>23</v>
      </c>
    </row>
    <row r="30" spans="1:24" ht="15">
      <c r="A30" s="2"/>
      <c r="B30" s="36"/>
      <c r="C30" s="34" t="s">
        <v>495</v>
      </c>
      <c r="D30" s="36"/>
      <c r="E30" s="50" t="s">
        <v>24</v>
      </c>
      <c r="F30" s="23">
        <v>5229000</v>
      </c>
      <c r="G30" s="23">
        <v>5116000</v>
      </c>
      <c r="H30" s="23">
        <v>143000</v>
      </c>
      <c r="I30" s="23">
        <v>-30000</v>
      </c>
      <c r="J30" s="23">
        <v>5229000</v>
      </c>
      <c r="K30" s="25"/>
      <c r="L30" s="23">
        <v>6630000</v>
      </c>
      <c r="M30" s="23">
        <v>6578000</v>
      </c>
      <c r="N30" s="23">
        <v>111000</v>
      </c>
      <c r="O30" s="23">
        <v>-59000</v>
      </c>
      <c r="P30" s="23">
        <v>6630000</v>
      </c>
      <c r="Q30" s="25"/>
      <c r="R30" s="23">
        <v>4693000</v>
      </c>
      <c r="S30" s="23">
        <v>4703000</v>
      </c>
      <c r="T30" s="23">
        <v>88000</v>
      </c>
      <c r="U30" s="23">
        <v>-98000</v>
      </c>
      <c r="V30" s="23">
        <v>4693000</v>
      </c>
      <c r="W30" s="25"/>
      <c r="X30" s="50" t="s">
        <v>24</v>
      </c>
    </row>
    <row r="31" spans="1:24" ht="15">
      <c r="A31" s="2"/>
      <c r="B31" s="36" t="s">
        <v>496</v>
      </c>
      <c r="C31" s="33"/>
      <c r="D31" s="34"/>
      <c r="E31" s="50" t="s">
        <v>25</v>
      </c>
      <c r="F31" s="23">
        <v>233000</v>
      </c>
      <c r="G31" s="23">
        <v>216000</v>
      </c>
      <c r="H31" s="23">
        <v>20000</v>
      </c>
      <c r="I31" s="23">
        <v>-3000</v>
      </c>
      <c r="J31" s="23">
        <v>233000</v>
      </c>
      <c r="K31" s="23"/>
      <c r="L31" s="23">
        <v>197000</v>
      </c>
      <c r="M31" s="23">
        <v>187000</v>
      </c>
      <c r="N31" s="23">
        <v>11000</v>
      </c>
      <c r="O31" s="23">
        <v>-1000</v>
      </c>
      <c r="P31" s="23">
        <v>197000</v>
      </c>
      <c r="Q31" s="23"/>
      <c r="R31" s="23">
        <v>209000</v>
      </c>
      <c r="S31" s="23">
        <v>199000</v>
      </c>
      <c r="T31" s="23">
        <v>11000</v>
      </c>
      <c r="U31" s="23">
        <v>-1000</v>
      </c>
      <c r="V31" s="23">
        <v>209000</v>
      </c>
      <c r="W31" s="23"/>
      <c r="X31" s="50" t="s">
        <v>25</v>
      </c>
    </row>
    <row r="32" spans="1:24" ht="15">
      <c r="A32" s="2"/>
      <c r="B32" s="36" t="s">
        <v>497</v>
      </c>
      <c r="C32" s="33"/>
      <c r="D32" s="37"/>
      <c r="E32" s="50" t="s">
        <v>27</v>
      </c>
      <c r="F32" s="23"/>
      <c r="G32" s="23"/>
      <c r="H32" s="23"/>
      <c r="I32" s="23"/>
      <c r="J32" s="23">
        <v>141000</v>
      </c>
      <c r="K32" s="23"/>
      <c r="L32" s="23"/>
      <c r="M32" s="23"/>
      <c r="N32" s="23"/>
      <c r="O32" s="23"/>
      <c r="P32" s="23">
        <v>119000</v>
      </c>
      <c r="Q32" s="23"/>
      <c r="R32" s="23"/>
      <c r="S32" s="23"/>
      <c r="T32" s="23"/>
      <c r="U32" s="23"/>
      <c r="V32" s="23">
        <v>137000</v>
      </c>
      <c r="W32" s="23"/>
      <c r="X32" s="50" t="s">
        <v>27</v>
      </c>
    </row>
    <row r="33" spans="1:24" ht="15">
      <c r="A33" s="2"/>
      <c r="B33" s="12"/>
      <c r="C33" s="36" t="s">
        <v>498</v>
      </c>
      <c r="D33" s="36"/>
      <c r="E33" s="50" t="s">
        <v>28</v>
      </c>
      <c r="F33" s="23">
        <v>5462000</v>
      </c>
      <c r="G33" s="23">
        <v>5332000</v>
      </c>
      <c r="H33" s="23">
        <v>163000</v>
      </c>
      <c r="I33" s="23">
        <v>-33000</v>
      </c>
      <c r="J33" s="23">
        <v>5462000</v>
      </c>
      <c r="K33" s="23"/>
      <c r="L33" s="23">
        <v>6827000</v>
      </c>
      <c r="M33" s="23">
        <v>6765000</v>
      </c>
      <c r="N33" s="23">
        <v>122000</v>
      </c>
      <c r="O33" s="23">
        <v>-60000</v>
      </c>
      <c r="P33" s="23">
        <v>6827000</v>
      </c>
      <c r="Q33" s="23"/>
      <c r="R33" s="23">
        <v>4902000</v>
      </c>
      <c r="S33" s="23">
        <v>4902000</v>
      </c>
      <c r="T33" s="23">
        <v>99000</v>
      </c>
      <c r="U33" s="23">
        <v>-99000</v>
      </c>
      <c r="V33" s="23">
        <v>4902000</v>
      </c>
      <c r="W33" s="23"/>
      <c r="X33" s="50" t="s">
        <v>28</v>
      </c>
    </row>
    <row r="34" spans="1:24" ht="15">
      <c r="A34" s="2"/>
      <c r="B34" s="34" t="s">
        <v>499</v>
      </c>
      <c r="C34" s="36" t="s">
        <v>325</v>
      </c>
      <c r="D34" s="36"/>
      <c r="E34" s="50" t="s">
        <v>30</v>
      </c>
      <c r="F34" s="23">
        <v>726000</v>
      </c>
      <c r="G34" s="23">
        <v>707000</v>
      </c>
      <c r="H34" s="23">
        <v>19000</v>
      </c>
      <c r="I34" s="23">
        <v>0</v>
      </c>
      <c r="J34" s="23">
        <v>726000</v>
      </c>
      <c r="K34" s="25"/>
      <c r="L34" s="23">
        <v>722000</v>
      </c>
      <c r="M34" s="23">
        <v>717000</v>
      </c>
      <c r="N34" s="23">
        <v>7000</v>
      </c>
      <c r="O34" s="23">
        <v>-2000</v>
      </c>
      <c r="P34" s="23">
        <v>722000</v>
      </c>
      <c r="Q34" s="25"/>
      <c r="R34" s="23">
        <v>583000</v>
      </c>
      <c r="S34" s="23">
        <v>585000</v>
      </c>
      <c r="T34" s="23">
        <v>2000</v>
      </c>
      <c r="U34" s="23">
        <v>-4000</v>
      </c>
      <c r="V34" s="23">
        <v>583000</v>
      </c>
      <c r="W34" s="25"/>
      <c r="X34" s="50" t="s">
        <v>30</v>
      </c>
    </row>
    <row r="35" spans="1:24" ht="15">
      <c r="A35" s="2"/>
      <c r="B35" s="35"/>
      <c r="C35" s="36" t="s">
        <v>326</v>
      </c>
      <c r="D35" s="36"/>
      <c r="E35" s="50" t="s">
        <v>33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5"/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5"/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5"/>
      <c r="X35" s="50" t="s">
        <v>33</v>
      </c>
    </row>
    <row r="36" spans="1:24" ht="15">
      <c r="A36" s="2"/>
      <c r="B36" s="35"/>
      <c r="C36" s="36" t="s">
        <v>327</v>
      </c>
      <c r="D36" s="36"/>
      <c r="E36" s="50" t="s">
        <v>34</v>
      </c>
      <c r="F36" s="23">
        <v>2000</v>
      </c>
      <c r="G36" s="23">
        <v>2000</v>
      </c>
      <c r="H36" s="23">
        <v>0</v>
      </c>
      <c r="I36" s="23">
        <v>0</v>
      </c>
      <c r="J36" s="23">
        <v>2000</v>
      </c>
      <c r="K36" s="25"/>
      <c r="L36" s="23">
        <v>13000</v>
      </c>
      <c r="M36" s="23">
        <v>13000</v>
      </c>
      <c r="N36" s="23">
        <v>0</v>
      </c>
      <c r="O36" s="23">
        <v>0</v>
      </c>
      <c r="P36" s="23">
        <v>13000</v>
      </c>
      <c r="Q36" s="25"/>
      <c r="R36" s="23">
        <v>36000</v>
      </c>
      <c r="S36" s="23">
        <v>36000</v>
      </c>
      <c r="T36" s="23">
        <v>0</v>
      </c>
      <c r="U36" s="23">
        <v>0</v>
      </c>
      <c r="V36" s="23">
        <v>36000</v>
      </c>
      <c r="W36" s="25"/>
      <c r="X36" s="50" t="s">
        <v>34</v>
      </c>
    </row>
    <row r="37" spans="1:24" ht="15">
      <c r="A37" s="2"/>
      <c r="B37" s="35"/>
      <c r="C37" s="36" t="s">
        <v>328</v>
      </c>
      <c r="D37" s="36"/>
      <c r="E37" s="50" t="s">
        <v>36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5"/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5"/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5"/>
      <c r="X37" s="50" t="s">
        <v>36</v>
      </c>
    </row>
    <row r="38" spans="1:24" ht="15">
      <c r="A38" s="2"/>
      <c r="B38" s="35"/>
      <c r="C38" s="36" t="s">
        <v>492</v>
      </c>
      <c r="D38" s="36"/>
      <c r="E38" s="50" t="s">
        <v>311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5"/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5"/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5"/>
      <c r="X38" s="50" t="s">
        <v>311</v>
      </c>
    </row>
    <row r="39" spans="1:24" ht="15">
      <c r="A39" s="2"/>
      <c r="B39" s="35"/>
      <c r="C39" s="36" t="s">
        <v>331</v>
      </c>
      <c r="D39" s="36"/>
      <c r="E39" s="50" t="s">
        <v>313</v>
      </c>
      <c r="F39" s="23">
        <v>23000</v>
      </c>
      <c r="G39" s="23">
        <v>22000</v>
      </c>
      <c r="H39" s="23">
        <v>3000</v>
      </c>
      <c r="I39" s="23">
        <v>-2000</v>
      </c>
      <c r="J39" s="23">
        <v>23000</v>
      </c>
      <c r="K39" s="25"/>
      <c r="L39" s="23">
        <v>33000</v>
      </c>
      <c r="M39" s="23">
        <v>33000</v>
      </c>
      <c r="N39" s="23">
        <v>1000</v>
      </c>
      <c r="O39" s="23">
        <v>-1000</v>
      </c>
      <c r="P39" s="23">
        <v>33000</v>
      </c>
      <c r="Q39" s="25"/>
      <c r="R39" s="23">
        <v>28000</v>
      </c>
      <c r="S39" s="23">
        <v>27000</v>
      </c>
      <c r="T39" s="23">
        <v>2000</v>
      </c>
      <c r="U39" s="23">
        <v>-1000</v>
      </c>
      <c r="V39" s="23">
        <v>28000</v>
      </c>
      <c r="W39" s="25"/>
      <c r="X39" s="50" t="s">
        <v>313</v>
      </c>
    </row>
    <row r="40" spans="1:24" ht="15">
      <c r="A40" s="2"/>
      <c r="B40" s="35"/>
      <c r="C40" s="36" t="s">
        <v>332</v>
      </c>
      <c r="D40" s="36"/>
      <c r="E40" s="50" t="s">
        <v>315</v>
      </c>
      <c r="F40" s="23">
        <v>22000</v>
      </c>
      <c r="G40" s="23">
        <v>24000</v>
      </c>
      <c r="H40" s="23">
        <v>0</v>
      </c>
      <c r="I40" s="23">
        <v>-2000</v>
      </c>
      <c r="J40" s="23">
        <v>22000</v>
      </c>
      <c r="K40" s="25"/>
      <c r="L40" s="23">
        <v>21000</v>
      </c>
      <c r="M40" s="23">
        <v>25000</v>
      </c>
      <c r="N40" s="23">
        <v>0</v>
      </c>
      <c r="O40" s="23">
        <v>-4000</v>
      </c>
      <c r="P40" s="23">
        <v>21000</v>
      </c>
      <c r="Q40" s="25"/>
      <c r="R40" s="23">
        <v>19000</v>
      </c>
      <c r="S40" s="23">
        <v>21000</v>
      </c>
      <c r="T40" s="23">
        <v>0</v>
      </c>
      <c r="U40" s="23">
        <v>-2000</v>
      </c>
      <c r="V40" s="23">
        <v>19000</v>
      </c>
      <c r="W40" s="25"/>
      <c r="X40" s="50" t="s">
        <v>315</v>
      </c>
    </row>
    <row r="41" spans="1:24" ht="15">
      <c r="A41" s="2"/>
      <c r="B41" s="35"/>
      <c r="C41" s="36" t="s">
        <v>500</v>
      </c>
      <c r="D41" s="36"/>
      <c r="E41" s="50" t="s">
        <v>317</v>
      </c>
      <c r="F41" s="23">
        <v>773000</v>
      </c>
      <c r="G41" s="23">
        <v>755000</v>
      </c>
      <c r="H41" s="23">
        <v>22000</v>
      </c>
      <c r="I41" s="23">
        <v>-4000</v>
      </c>
      <c r="J41" s="23">
        <v>773000</v>
      </c>
      <c r="K41" s="25"/>
      <c r="L41" s="23">
        <v>789000</v>
      </c>
      <c r="M41" s="23">
        <v>788000</v>
      </c>
      <c r="N41" s="23">
        <v>8000</v>
      </c>
      <c r="O41" s="23">
        <v>-7000</v>
      </c>
      <c r="P41" s="23">
        <v>789000</v>
      </c>
      <c r="Q41" s="25"/>
      <c r="R41" s="23">
        <v>666000</v>
      </c>
      <c r="S41" s="23">
        <v>669000</v>
      </c>
      <c r="T41" s="23">
        <v>4000</v>
      </c>
      <c r="U41" s="23">
        <v>-7000</v>
      </c>
      <c r="V41" s="23">
        <v>666000</v>
      </c>
      <c r="W41" s="25"/>
      <c r="X41" s="50" t="s">
        <v>317</v>
      </c>
    </row>
    <row r="42" spans="1:24" ht="15">
      <c r="A42" s="2"/>
      <c r="B42" s="35"/>
      <c r="C42" s="36" t="s">
        <v>501</v>
      </c>
      <c r="D42" s="34"/>
      <c r="E42" s="50" t="s">
        <v>367</v>
      </c>
      <c r="F42" s="23">
        <v>19000</v>
      </c>
      <c r="G42" s="23">
        <v>19000</v>
      </c>
      <c r="H42" s="23">
        <v>1000</v>
      </c>
      <c r="I42" s="23">
        <v>-1000</v>
      </c>
      <c r="J42" s="23">
        <v>19000</v>
      </c>
      <c r="K42" s="25"/>
      <c r="L42" s="23">
        <v>18000</v>
      </c>
      <c r="M42" s="23">
        <v>17000</v>
      </c>
      <c r="N42" s="23">
        <v>3000</v>
      </c>
      <c r="O42" s="23">
        <v>-2000</v>
      </c>
      <c r="P42" s="23">
        <v>18000</v>
      </c>
      <c r="Q42" s="25"/>
      <c r="R42" s="23">
        <v>15000</v>
      </c>
      <c r="S42" s="23">
        <v>17000</v>
      </c>
      <c r="T42" s="23">
        <v>0</v>
      </c>
      <c r="U42" s="23">
        <v>-2000</v>
      </c>
      <c r="V42" s="23">
        <v>15000</v>
      </c>
      <c r="W42" s="25"/>
      <c r="X42" s="50" t="s">
        <v>367</v>
      </c>
    </row>
    <row r="43" spans="1:24" ht="15">
      <c r="A43" s="2"/>
      <c r="B43" s="35"/>
      <c r="C43" s="36" t="s">
        <v>502</v>
      </c>
      <c r="D43" s="37"/>
      <c r="E43" s="50" t="s">
        <v>503</v>
      </c>
      <c r="F43" s="25"/>
      <c r="G43" s="25"/>
      <c r="H43" s="25"/>
      <c r="I43" s="25"/>
      <c r="J43" s="23">
        <v>0</v>
      </c>
      <c r="K43" s="25"/>
      <c r="L43" s="25"/>
      <c r="M43" s="25"/>
      <c r="N43" s="25"/>
      <c r="O43" s="25"/>
      <c r="P43" s="23">
        <v>0</v>
      </c>
      <c r="Q43" s="25"/>
      <c r="R43" s="25"/>
      <c r="S43" s="25"/>
      <c r="T43" s="25"/>
      <c r="U43" s="25"/>
      <c r="V43" s="23">
        <v>0</v>
      </c>
      <c r="W43" s="25"/>
      <c r="X43" s="50" t="s">
        <v>503</v>
      </c>
    </row>
    <row r="44" spans="1:24" ht="15">
      <c r="A44" s="2"/>
      <c r="B44" s="35"/>
      <c r="C44" s="36" t="s">
        <v>504</v>
      </c>
      <c r="D44" s="34"/>
      <c r="E44" s="50" t="s">
        <v>505</v>
      </c>
      <c r="F44" s="23">
        <v>792000</v>
      </c>
      <c r="G44" s="23">
        <v>774000</v>
      </c>
      <c r="H44" s="23">
        <v>23000</v>
      </c>
      <c r="I44" s="23">
        <v>-5000</v>
      </c>
      <c r="J44" s="23">
        <v>792000</v>
      </c>
      <c r="K44" s="25"/>
      <c r="L44" s="23">
        <v>807000</v>
      </c>
      <c r="M44" s="23">
        <v>805000</v>
      </c>
      <c r="N44" s="23">
        <v>11000</v>
      </c>
      <c r="O44" s="23">
        <v>-9000</v>
      </c>
      <c r="P44" s="23">
        <v>807000</v>
      </c>
      <c r="Q44" s="25"/>
      <c r="R44" s="23">
        <v>681000</v>
      </c>
      <c r="S44" s="23">
        <v>686000</v>
      </c>
      <c r="T44" s="23">
        <v>4000</v>
      </c>
      <c r="U44" s="23">
        <v>-9000</v>
      </c>
      <c r="V44" s="23">
        <v>681000</v>
      </c>
      <c r="W44" s="25"/>
      <c r="X44" s="50" t="s">
        <v>505</v>
      </c>
    </row>
    <row r="45" spans="1:24" ht="15">
      <c r="A45" s="2"/>
      <c r="B45" s="36"/>
      <c r="C45" s="34" t="s">
        <v>506</v>
      </c>
      <c r="D45" s="37"/>
      <c r="E45" s="50" t="s">
        <v>507</v>
      </c>
      <c r="F45" s="25"/>
      <c r="G45" s="25"/>
      <c r="H45" s="25"/>
      <c r="I45" s="25"/>
      <c r="J45" s="23">
        <v>0</v>
      </c>
      <c r="K45" s="25"/>
      <c r="L45" s="25"/>
      <c r="M45" s="25"/>
      <c r="N45" s="25"/>
      <c r="O45" s="25"/>
      <c r="P45" s="23">
        <v>0</v>
      </c>
      <c r="Q45" s="25"/>
      <c r="R45" s="25"/>
      <c r="S45" s="25"/>
      <c r="T45" s="25"/>
      <c r="U45" s="25"/>
      <c r="V45" s="23">
        <v>0</v>
      </c>
      <c r="W45" s="25"/>
      <c r="X45" s="50" t="s">
        <v>507</v>
      </c>
    </row>
    <row r="46" spans="1:24" ht="15">
      <c r="A46" s="2"/>
      <c r="B46" s="36" t="s">
        <v>508</v>
      </c>
      <c r="C46" s="33"/>
      <c r="D46" s="36"/>
      <c r="E46" s="50" t="s">
        <v>509</v>
      </c>
      <c r="F46" s="23">
        <v>6254000</v>
      </c>
      <c r="G46" s="23">
        <v>6106000</v>
      </c>
      <c r="H46" s="25"/>
      <c r="I46" s="25"/>
      <c r="J46" s="23">
        <v>6254000</v>
      </c>
      <c r="K46" s="25"/>
      <c r="L46" s="23">
        <v>7634000</v>
      </c>
      <c r="M46" s="23">
        <v>7570000</v>
      </c>
      <c r="N46" s="25"/>
      <c r="O46" s="25"/>
      <c r="P46" s="23">
        <v>7634000</v>
      </c>
      <c r="Q46" s="25"/>
      <c r="R46" s="23">
        <v>5583000</v>
      </c>
      <c r="S46" s="23">
        <v>5588000</v>
      </c>
      <c r="T46" s="25"/>
      <c r="U46" s="25"/>
      <c r="V46" s="23">
        <v>5583000</v>
      </c>
      <c r="W46" s="25"/>
      <c r="X46" s="50" t="s">
        <v>509</v>
      </c>
    </row>
    <row r="47" spans="1:24" ht="15">
      <c r="A47" s="2"/>
      <c r="B47" s="36" t="s">
        <v>510</v>
      </c>
      <c r="C47" s="33"/>
      <c r="D47" s="36"/>
      <c r="E47" s="50" t="s">
        <v>511</v>
      </c>
      <c r="F47" s="25"/>
      <c r="G47" s="25"/>
      <c r="H47" s="25"/>
      <c r="I47" s="25"/>
      <c r="J47" s="23">
        <v>141000</v>
      </c>
      <c r="K47" s="25"/>
      <c r="L47" s="25"/>
      <c r="M47" s="25"/>
      <c r="N47" s="25"/>
      <c r="O47" s="25"/>
      <c r="P47" s="23">
        <v>119000</v>
      </c>
      <c r="Q47" s="25"/>
      <c r="R47" s="25"/>
      <c r="S47" s="25"/>
      <c r="T47" s="25"/>
      <c r="U47" s="25"/>
      <c r="V47" s="23">
        <v>137000</v>
      </c>
      <c r="W47" s="25"/>
      <c r="X47" s="50" t="s">
        <v>511</v>
      </c>
    </row>
    <row r="48" spans="1:24" ht="15">
      <c r="A48" s="2"/>
      <c r="B48" s="34" t="s">
        <v>512</v>
      </c>
      <c r="C48" s="36" t="s">
        <v>513</v>
      </c>
      <c r="D48" s="36"/>
      <c r="E48" s="50" t="s">
        <v>514</v>
      </c>
      <c r="F48" s="23">
        <v>0</v>
      </c>
      <c r="G48" s="23">
        <v>0</v>
      </c>
      <c r="H48" s="25"/>
      <c r="I48" s="25"/>
      <c r="J48" s="23">
        <v>0</v>
      </c>
      <c r="K48" s="25"/>
      <c r="L48" s="23">
        <v>0</v>
      </c>
      <c r="M48" s="23">
        <v>0</v>
      </c>
      <c r="N48" s="25"/>
      <c r="O48" s="25"/>
      <c r="P48" s="23">
        <v>0</v>
      </c>
      <c r="Q48" s="25"/>
      <c r="R48" s="23">
        <v>0</v>
      </c>
      <c r="S48" s="23">
        <v>0</v>
      </c>
      <c r="T48" s="25"/>
      <c r="U48" s="25"/>
      <c r="V48" s="23">
        <v>0</v>
      </c>
      <c r="W48" s="25"/>
      <c r="X48" s="50" t="s">
        <v>514</v>
      </c>
    </row>
    <row r="49" spans="1:24" ht="15">
      <c r="A49" s="2"/>
      <c r="B49" s="35"/>
      <c r="C49" s="36" t="s">
        <v>515</v>
      </c>
      <c r="D49" s="36"/>
      <c r="E49" s="50" t="s">
        <v>516</v>
      </c>
      <c r="F49" s="23">
        <v>0</v>
      </c>
      <c r="G49" s="23">
        <v>0</v>
      </c>
      <c r="H49" s="25"/>
      <c r="I49" s="25"/>
      <c r="J49" s="23">
        <v>0</v>
      </c>
      <c r="K49" s="25"/>
      <c r="L49" s="23">
        <v>0</v>
      </c>
      <c r="M49" s="23">
        <v>0</v>
      </c>
      <c r="N49" s="25"/>
      <c r="O49" s="25"/>
      <c r="P49" s="23">
        <v>0</v>
      </c>
      <c r="Q49" s="25"/>
      <c r="R49" s="23">
        <v>0</v>
      </c>
      <c r="S49" s="23">
        <v>0</v>
      </c>
      <c r="T49" s="25"/>
      <c r="U49" s="25"/>
      <c r="V49" s="23">
        <v>0</v>
      </c>
      <c r="W49" s="25"/>
      <c r="X49" s="50" t="s">
        <v>516</v>
      </c>
    </row>
    <row r="50" spans="1:24" ht="15">
      <c r="A50" s="2"/>
      <c r="B50" s="36"/>
      <c r="C50" s="36" t="s">
        <v>517</v>
      </c>
      <c r="D50" s="36"/>
      <c r="E50" s="50" t="s">
        <v>518</v>
      </c>
      <c r="F50" s="23">
        <v>0</v>
      </c>
      <c r="G50" s="23">
        <v>0</v>
      </c>
      <c r="H50" s="25"/>
      <c r="I50" s="25"/>
      <c r="J50" s="23">
        <v>0</v>
      </c>
      <c r="K50" s="25"/>
      <c r="L50" s="23">
        <v>0</v>
      </c>
      <c r="M50" s="23">
        <v>0</v>
      </c>
      <c r="N50" s="25"/>
      <c r="O50" s="25"/>
      <c r="P50" s="23">
        <v>0</v>
      </c>
      <c r="Q50" s="25"/>
      <c r="R50" s="23">
        <v>0</v>
      </c>
      <c r="S50" s="23">
        <v>0</v>
      </c>
      <c r="T50" s="25"/>
      <c r="U50" s="25"/>
      <c r="V50" s="23">
        <v>0</v>
      </c>
      <c r="W50" s="25"/>
      <c r="X50" s="50" t="s">
        <v>518</v>
      </c>
    </row>
    <row r="51" spans="1:24" ht="15">
      <c r="A51" s="2"/>
      <c r="B51" s="34" t="s">
        <v>519</v>
      </c>
      <c r="C51" s="36" t="s">
        <v>513</v>
      </c>
      <c r="D51" s="36"/>
      <c r="E51" s="50" t="s">
        <v>520</v>
      </c>
      <c r="F51" s="23">
        <v>166000</v>
      </c>
      <c r="G51" s="23">
        <v>164000</v>
      </c>
      <c r="H51" s="25"/>
      <c r="I51" s="25"/>
      <c r="J51" s="23">
        <v>166000</v>
      </c>
      <c r="K51" s="25"/>
      <c r="L51" s="23">
        <v>132000</v>
      </c>
      <c r="M51" s="23">
        <v>132000</v>
      </c>
      <c r="N51" s="25"/>
      <c r="O51" s="25"/>
      <c r="P51" s="23">
        <v>132000</v>
      </c>
      <c r="Q51" s="25"/>
      <c r="R51" s="23">
        <v>152000</v>
      </c>
      <c r="S51" s="23">
        <v>151000</v>
      </c>
      <c r="T51" s="25"/>
      <c r="U51" s="25"/>
      <c r="V51" s="23">
        <v>152000</v>
      </c>
      <c r="W51" s="25"/>
      <c r="X51" s="50" t="s">
        <v>520</v>
      </c>
    </row>
    <row r="52" spans="1:24" ht="15">
      <c r="A52" s="2"/>
      <c r="B52" s="35"/>
      <c r="C52" s="36" t="s">
        <v>515</v>
      </c>
      <c r="D52" s="36"/>
      <c r="E52" s="50" t="s">
        <v>521</v>
      </c>
      <c r="F52" s="23">
        <v>0</v>
      </c>
      <c r="G52" s="23">
        <v>0</v>
      </c>
      <c r="H52" s="25"/>
      <c r="I52" s="25"/>
      <c r="J52" s="23">
        <v>0</v>
      </c>
      <c r="K52" s="25"/>
      <c r="L52" s="23">
        <v>0</v>
      </c>
      <c r="M52" s="23">
        <v>0</v>
      </c>
      <c r="N52" s="25"/>
      <c r="O52" s="25"/>
      <c r="P52" s="23">
        <v>0</v>
      </c>
      <c r="Q52" s="25"/>
      <c r="R52" s="23">
        <v>0</v>
      </c>
      <c r="S52" s="23">
        <v>0</v>
      </c>
      <c r="T52" s="25"/>
      <c r="U52" s="25"/>
      <c r="V52" s="23">
        <v>0</v>
      </c>
      <c r="W52" s="25"/>
      <c r="X52" s="50" t="s">
        <v>521</v>
      </c>
    </row>
    <row r="53" spans="1:24" ht="15">
      <c r="A53" s="2"/>
      <c r="B53" s="36"/>
      <c r="C53" s="34" t="s">
        <v>517</v>
      </c>
      <c r="D53" s="36"/>
      <c r="E53" s="50" t="s">
        <v>522</v>
      </c>
      <c r="F53" s="23">
        <v>0</v>
      </c>
      <c r="G53" s="23">
        <v>0</v>
      </c>
      <c r="H53" s="25"/>
      <c r="I53" s="25"/>
      <c r="J53" s="23">
        <v>0</v>
      </c>
      <c r="K53" s="25"/>
      <c r="L53" s="23">
        <v>0</v>
      </c>
      <c r="M53" s="23">
        <v>0</v>
      </c>
      <c r="N53" s="25"/>
      <c r="O53" s="25"/>
      <c r="P53" s="23">
        <v>0</v>
      </c>
      <c r="Q53" s="25"/>
      <c r="R53" s="23">
        <v>0</v>
      </c>
      <c r="S53" s="23">
        <v>0</v>
      </c>
      <c r="T53" s="25"/>
      <c r="U53" s="25"/>
      <c r="V53" s="23">
        <v>0</v>
      </c>
      <c r="W53" s="25"/>
      <c r="X53" s="50" t="s">
        <v>522</v>
      </c>
    </row>
    <row r="54" spans="1:24" ht="15">
      <c r="A54" s="2"/>
      <c r="B54" s="36" t="s">
        <v>523</v>
      </c>
      <c r="C54" s="33"/>
      <c r="D54" s="36"/>
      <c r="E54" s="50" t="s">
        <v>524</v>
      </c>
      <c r="F54" s="23">
        <v>0</v>
      </c>
      <c r="G54" s="25"/>
      <c r="H54" s="25"/>
      <c r="I54" s="25"/>
      <c r="J54" s="25"/>
      <c r="K54" s="25"/>
      <c r="L54" s="23">
        <v>0</v>
      </c>
      <c r="M54" s="25"/>
      <c r="N54" s="25"/>
      <c r="O54" s="25"/>
      <c r="P54" s="25"/>
      <c r="Q54" s="25"/>
      <c r="R54" s="23">
        <v>0</v>
      </c>
      <c r="S54" s="25"/>
      <c r="T54" s="25"/>
      <c r="U54" s="25"/>
      <c r="V54" s="25"/>
      <c r="W54" s="25"/>
      <c r="X54" s="50" t="s">
        <v>524</v>
      </c>
    </row>
    <row r="55" spans="1:24" ht="15">
      <c r="A55" s="2"/>
      <c r="B55" s="36" t="s">
        <v>525</v>
      </c>
      <c r="C55" s="33"/>
      <c r="D55" s="36"/>
      <c r="E55" s="50" t="s">
        <v>526</v>
      </c>
      <c r="F55" s="23">
        <v>65000</v>
      </c>
      <c r="G55" s="25"/>
      <c r="H55" s="25"/>
      <c r="I55" s="25"/>
      <c r="J55" s="25"/>
      <c r="K55" s="25"/>
      <c r="L55" s="23">
        <v>62000</v>
      </c>
      <c r="M55" s="25"/>
      <c r="N55" s="25"/>
      <c r="O55" s="25"/>
      <c r="P55" s="25"/>
      <c r="Q55" s="25"/>
      <c r="R55" s="23">
        <v>71000</v>
      </c>
      <c r="S55" s="25"/>
      <c r="T55" s="25"/>
      <c r="U55" s="25"/>
      <c r="V55" s="25"/>
      <c r="W55" s="25"/>
      <c r="X55" s="50" t="s">
        <v>526</v>
      </c>
    </row>
    <row r="56" spans="1:24" ht="15">
      <c r="A56" s="2"/>
      <c r="B56" s="36" t="s">
        <v>527</v>
      </c>
      <c r="C56" s="33"/>
      <c r="D56" s="36"/>
      <c r="E56" s="50" t="s">
        <v>528</v>
      </c>
      <c r="F56" s="23">
        <v>0</v>
      </c>
      <c r="G56" s="25"/>
      <c r="H56" s="25"/>
      <c r="I56" s="25"/>
      <c r="J56" s="25"/>
      <c r="K56" s="25"/>
      <c r="L56" s="23">
        <v>0</v>
      </c>
      <c r="M56" s="25"/>
      <c r="N56" s="25"/>
      <c r="O56" s="25"/>
      <c r="P56" s="25"/>
      <c r="Q56" s="25"/>
      <c r="R56" s="23">
        <v>0</v>
      </c>
      <c r="S56" s="25"/>
      <c r="T56" s="25"/>
      <c r="U56" s="25"/>
      <c r="V56" s="25"/>
      <c r="W56" s="25"/>
      <c r="X56" s="50" t="s">
        <v>528</v>
      </c>
    </row>
    <row r="57" spans="1:24" ht="15">
      <c r="A57" s="2"/>
      <c r="B57" s="34" t="s">
        <v>529</v>
      </c>
      <c r="C57" s="47"/>
      <c r="D57" s="34"/>
      <c r="E57" s="51" t="s">
        <v>530</v>
      </c>
      <c r="F57" s="24">
        <v>0</v>
      </c>
      <c r="G57" s="52"/>
      <c r="H57" s="52"/>
      <c r="I57" s="52"/>
      <c r="J57" s="52"/>
      <c r="K57" s="52"/>
      <c r="L57" s="24">
        <v>0</v>
      </c>
      <c r="M57" s="52"/>
      <c r="N57" s="52"/>
      <c r="O57" s="52"/>
      <c r="P57" s="52"/>
      <c r="Q57" s="52"/>
      <c r="R57" s="24">
        <v>0</v>
      </c>
      <c r="S57" s="52"/>
      <c r="T57" s="52"/>
      <c r="U57" s="52"/>
      <c r="V57" s="52"/>
      <c r="W57" s="52"/>
      <c r="X57" s="51" t="s">
        <v>530</v>
      </c>
    </row>
  </sheetData>
  <mergeCells count="55">
    <mergeCell ref="B56:D56"/>
    <mergeCell ref="B57:D57"/>
    <mergeCell ref="B51:B53"/>
    <mergeCell ref="C51:D51"/>
    <mergeCell ref="C52:D52"/>
    <mergeCell ref="C53:D53"/>
    <mergeCell ref="B54:D54"/>
    <mergeCell ref="B55:D55"/>
    <mergeCell ref="B46:D46"/>
    <mergeCell ref="B47:D47"/>
    <mergeCell ref="B48:B50"/>
    <mergeCell ref="C48:D48"/>
    <mergeCell ref="C49:D49"/>
    <mergeCell ref="C50:D50"/>
    <mergeCell ref="C40:D40"/>
    <mergeCell ref="C41:D41"/>
    <mergeCell ref="C42:D42"/>
    <mergeCell ref="C43:D43"/>
    <mergeCell ref="C44:D44"/>
    <mergeCell ref="C45:D45"/>
    <mergeCell ref="B31:D31"/>
    <mergeCell ref="B32:D32"/>
    <mergeCell ref="C33:D33"/>
    <mergeCell ref="B34:B45"/>
    <mergeCell ref="C34:D34"/>
    <mergeCell ref="C35:D35"/>
    <mergeCell ref="C36:D36"/>
    <mergeCell ref="C37:D37"/>
    <mergeCell ref="C38:D38"/>
    <mergeCell ref="C39:D39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1:C1"/>
    <mergeCell ref="A2:C2"/>
    <mergeCell ref="D4:E4"/>
    <mergeCell ref="B10:H10"/>
    <mergeCell ref="F12:K12"/>
    <mergeCell ref="L12:Q12"/>
  </mergeCells>
  <dataValidations count="1">
    <dataValidation type="list" allowBlank="1" showInputMessage="1" showErrorMessage="1" sqref="C8">
      <formula1>'[16]@lists'!#REF!</formula1>
    </dataValidation>
  </dataValidations>
  <pageMargins left="0.7" right="0.7" top="0.75" bottom="0.75" header="0.3" footer="0.3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235069d-e679-4eaf-bc03-89a5b0cb8330}">
  <sheetPr>
    <outlinePr summaryBelow="0" summaryRight="0"/>
  </sheetPr>
  <dimension ref="A1:R18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21.5714285714286" customWidth="1"/>
    <col min="3" max="3" width="10.8571428571429" customWidth="1"/>
    <col min="4" max="17" width="19" customWidth="1"/>
    <col min="18" max="18" width="8.28571428571429" customWidth="1"/>
  </cols>
  <sheetData>
    <row r="1" spans="1:18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">
      <c r="A4" s="9"/>
      <c r="B4" s="13" t="s">
        <v>114</v>
      </c>
      <c r="C4" s="17" t="s">
        <v>19</v>
      </c>
      <c r="D4" s="28" t="str">
        <f>IF(C4&lt;&gt;"",VLOOKUP(C4,'[15]@Entities'!A2:B81,2,0),"")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5">
      <c r="A8" s="11"/>
      <c r="B8" s="11" t="s">
        <v>183</v>
      </c>
      <c r="C8" s="20" t="s">
        <v>482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4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8" customHeight="1">
      <c r="A10" s="2"/>
      <c r="B10" s="30" t="s">
        <v>483</v>
      </c>
      <c r="C10" s="27"/>
      <c r="D10" s="27"/>
      <c r="E10" s="27"/>
      <c r="F10" s="27"/>
      <c r="G10" s="27"/>
      <c r="H10" s="31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5">
      <c r="A11" s="2"/>
      <c r="B11" s="1" t="s">
        <v>482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5">
      <c r="A12" s="2"/>
      <c r="B12" s="2"/>
      <c r="C12" s="2"/>
      <c r="D12" s="32" t="s">
        <v>215</v>
      </c>
      <c r="E12" s="33"/>
      <c r="F12" s="33"/>
      <c r="G12" s="33"/>
      <c r="H12" s="33"/>
      <c r="I12" s="33"/>
      <c r="J12" s="32"/>
      <c r="K12" s="32" t="s">
        <v>208</v>
      </c>
      <c r="L12" s="33"/>
      <c r="M12" s="33"/>
      <c r="N12" s="33"/>
      <c r="O12" s="33"/>
      <c r="P12" s="33"/>
      <c r="Q12" s="32"/>
      <c r="R12" s="2"/>
    </row>
    <row r="13" spans="1:18" ht="15">
      <c r="A13" s="2"/>
      <c r="B13" s="2"/>
      <c r="C13" s="2"/>
      <c r="D13" s="32" t="s">
        <v>422</v>
      </c>
      <c r="E13" s="33"/>
      <c r="F13" s="33"/>
      <c r="G13" s="33"/>
      <c r="H13" s="32"/>
      <c r="I13" s="32" t="s">
        <v>423</v>
      </c>
      <c r="J13" s="32" t="s">
        <v>424</v>
      </c>
      <c r="K13" s="32" t="s">
        <v>422</v>
      </c>
      <c r="L13" s="33"/>
      <c r="M13" s="33"/>
      <c r="N13" s="33"/>
      <c r="O13" s="32"/>
      <c r="P13" s="32" t="s">
        <v>423</v>
      </c>
      <c r="Q13" s="32" t="s">
        <v>424</v>
      </c>
      <c r="R13" s="2"/>
    </row>
    <row r="14" spans="1:18" ht="45" customHeight="1">
      <c r="A14" s="2"/>
      <c r="B14" s="2"/>
      <c r="C14" s="2"/>
      <c r="D14" s="16" t="s">
        <v>400</v>
      </c>
      <c r="E14" s="16" t="s">
        <v>425</v>
      </c>
      <c r="F14" s="16" t="s">
        <v>256</v>
      </c>
      <c r="G14" s="16" t="s">
        <v>426</v>
      </c>
      <c r="H14" s="16" t="s">
        <v>188</v>
      </c>
      <c r="I14" s="32"/>
      <c r="J14" s="32"/>
      <c r="K14" s="16" t="s">
        <v>400</v>
      </c>
      <c r="L14" s="16" t="s">
        <v>425</v>
      </c>
      <c r="M14" s="16" t="s">
        <v>256</v>
      </c>
      <c r="N14" s="16" t="s">
        <v>426</v>
      </c>
      <c r="O14" s="16" t="s">
        <v>188</v>
      </c>
      <c r="P14" s="32"/>
      <c r="Q14" s="32"/>
      <c r="R14" s="2"/>
    </row>
    <row r="15" spans="1:18" ht="14.1" customHeight="1">
      <c r="A15" s="2"/>
      <c r="B15" s="2"/>
      <c r="C15" s="2"/>
      <c r="D15" s="22" t="s">
        <v>1</v>
      </c>
      <c r="E15" s="22" t="s">
        <v>29</v>
      </c>
      <c r="F15" s="22" t="s">
        <v>41</v>
      </c>
      <c r="G15" s="22" t="s">
        <v>45</v>
      </c>
      <c r="H15" s="22" t="s">
        <v>48</v>
      </c>
      <c r="I15" s="22" t="s">
        <v>53</v>
      </c>
      <c r="J15" s="22" t="s">
        <v>58</v>
      </c>
      <c r="K15" s="22" t="s">
        <v>1</v>
      </c>
      <c r="L15" s="22" t="s">
        <v>29</v>
      </c>
      <c r="M15" s="22" t="s">
        <v>41</v>
      </c>
      <c r="N15" s="22" t="s">
        <v>45</v>
      </c>
      <c r="O15" s="22" t="s">
        <v>48</v>
      </c>
      <c r="P15" s="22" t="s">
        <v>53</v>
      </c>
      <c r="Q15" s="22" t="s">
        <v>58</v>
      </c>
      <c r="R15" s="2"/>
    </row>
    <row r="16" spans="1:18" ht="15">
      <c r="A16" s="2"/>
      <c r="B16" s="12" t="s">
        <v>232</v>
      </c>
      <c r="C16" s="22" t="s">
        <v>1</v>
      </c>
      <c r="D16" s="23">
        <v>62000</v>
      </c>
      <c r="E16" s="23">
        <v>0</v>
      </c>
      <c r="F16" s="23">
        <v>0</v>
      </c>
      <c r="G16" s="23">
        <v>-47000</v>
      </c>
      <c r="H16" s="23">
        <v>15000</v>
      </c>
      <c r="I16" s="23">
        <v>0</v>
      </c>
      <c r="J16" s="23">
        <v>15000</v>
      </c>
      <c r="K16" s="23">
        <v>76000</v>
      </c>
      <c r="L16" s="23">
        <v>0</v>
      </c>
      <c r="M16" s="23">
        <v>0</v>
      </c>
      <c r="N16" s="23">
        <v>-74000</v>
      </c>
      <c r="O16" s="23">
        <v>2000</v>
      </c>
      <c r="P16" s="23">
        <v>0</v>
      </c>
      <c r="Q16" s="23">
        <v>2000</v>
      </c>
      <c r="R16" s="22" t="s">
        <v>1</v>
      </c>
    </row>
    <row r="17" spans="1:18" ht="15">
      <c r="A17" s="2"/>
      <c r="B17" s="12" t="s">
        <v>427</v>
      </c>
      <c r="C17" s="22" t="s">
        <v>29</v>
      </c>
      <c r="D17" s="23">
        <v>22000</v>
      </c>
      <c r="E17" s="23">
        <v>0</v>
      </c>
      <c r="F17" s="23">
        <v>0</v>
      </c>
      <c r="G17" s="23">
        <v>2000</v>
      </c>
      <c r="H17" s="23">
        <v>24000</v>
      </c>
      <c r="I17" s="23">
        <v>0</v>
      </c>
      <c r="J17" s="23">
        <v>24000</v>
      </c>
      <c r="K17" s="23">
        <v>-34000</v>
      </c>
      <c r="L17" s="23">
        <v>0</v>
      </c>
      <c r="M17" s="23">
        <v>0</v>
      </c>
      <c r="N17" s="23">
        <v>2000</v>
      </c>
      <c r="O17" s="23">
        <v>-32000</v>
      </c>
      <c r="P17" s="23">
        <v>0</v>
      </c>
      <c r="Q17" s="23">
        <v>-32000</v>
      </c>
      <c r="R17" s="22" t="s">
        <v>29</v>
      </c>
    </row>
    <row r="18" spans="1:18" ht="15">
      <c r="A18" s="2"/>
      <c r="B18" s="8" t="s">
        <v>243</v>
      </c>
      <c r="C18" s="14" t="s">
        <v>41</v>
      </c>
      <c r="D18" s="24">
        <v>84000</v>
      </c>
      <c r="E18" s="24">
        <v>0</v>
      </c>
      <c r="F18" s="24">
        <v>0</v>
      </c>
      <c r="G18" s="24">
        <v>-45000</v>
      </c>
      <c r="H18" s="24">
        <v>39000</v>
      </c>
      <c r="I18" s="24">
        <v>0</v>
      </c>
      <c r="J18" s="24">
        <v>39000</v>
      </c>
      <c r="K18" s="24">
        <v>42000</v>
      </c>
      <c r="L18" s="24">
        <v>0</v>
      </c>
      <c r="M18" s="24">
        <v>0</v>
      </c>
      <c r="N18" s="24">
        <v>-72000</v>
      </c>
      <c r="O18" s="24">
        <v>-30000</v>
      </c>
      <c r="P18" s="24">
        <v>0</v>
      </c>
      <c r="Q18" s="24">
        <v>-30000</v>
      </c>
      <c r="R18" s="14" t="s">
        <v>41</v>
      </c>
    </row>
  </sheetData>
  <mergeCells count="12">
    <mergeCell ref="D13:H13"/>
    <mergeCell ref="I13:I14"/>
    <mergeCell ref="J13:J14"/>
    <mergeCell ref="K13:O13"/>
    <mergeCell ref="P13:P14"/>
    <mergeCell ref="Q13:Q14"/>
    <mergeCell ref="A1:C1"/>
    <mergeCell ref="A2:C2"/>
    <mergeCell ref="D4:E4"/>
    <mergeCell ref="B10:H10"/>
    <mergeCell ref="D12:J12"/>
    <mergeCell ref="K12:Q12"/>
  </mergeCells>
  <dataValidations count="1">
    <dataValidation type="list" allowBlank="1" showInputMessage="1" showErrorMessage="1" sqref="C8">
      <formula1>'[15]@lists'!#REF!</formula1>
    </dataValidation>
  </dataValidations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3015de0-66cc-4773-9fb8-ced60d88bc59}">
  <sheetPr>
    <outlinePr summaryBelow="0" summaryRight="0"/>
  </sheetPr>
  <dimension ref="A1:Z27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36.8571428571429" customWidth="1"/>
    <col min="3" max="3" width="8.28571428571429" customWidth="1"/>
    <col min="4" max="25" width="19" customWidth="1"/>
    <col min="26" max="26" width="8.28571428571429" customWidth="1"/>
  </cols>
  <sheetData>
    <row r="1" spans="1:26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>
      <c r="A4" s="9"/>
      <c r="B4" s="13" t="s">
        <v>114</v>
      </c>
      <c r="C4" s="17" t="s">
        <v>19</v>
      </c>
      <c r="D4" s="28" t="str">
        <f>IF(C4&lt;&gt;"",VLOOKUP(C4,'[14]@Entities'!A2:B81,2,0),"")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>
      <c r="A8" s="11"/>
      <c r="B8" s="11" t="s">
        <v>183</v>
      </c>
      <c r="C8" s="20" t="s">
        <v>478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62.1" customHeight="1">
      <c r="A10" s="2"/>
      <c r="B10" s="38" t="s">
        <v>479</v>
      </c>
      <c r="C10" s="27"/>
      <c r="D10" s="27"/>
      <c r="E10" s="27"/>
      <c r="F10" s="27"/>
      <c r="G10" s="27"/>
      <c r="H10" s="27"/>
      <c r="I10" s="27"/>
      <c r="J10" s="27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>
      <c r="A11" s="2"/>
      <c r="B11" s="49" t="s">
        <v>478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>
      <c r="A12" s="2"/>
      <c r="B12" s="2"/>
      <c r="C12" s="2"/>
      <c r="D12" s="32" t="s">
        <v>215</v>
      </c>
      <c r="E12" s="33"/>
      <c r="F12" s="33"/>
      <c r="G12" s="33"/>
      <c r="H12" s="33"/>
      <c r="I12" s="33"/>
      <c r="J12" s="33"/>
      <c r="K12" s="33"/>
      <c r="L12" s="33"/>
      <c r="M12" s="33"/>
      <c r="N12" s="32"/>
      <c r="O12" s="32" t="s">
        <v>208</v>
      </c>
      <c r="P12" s="33"/>
      <c r="Q12" s="33"/>
      <c r="R12" s="33"/>
      <c r="S12" s="33"/>
      <c r="T12" s="33"/>
      <c r="U12" s="33"/>
      <c r="V12" s="33"/>
      <c r="W12" s="33"/>
      <c r="X12" s="33"/>
      <c r="Y12" s="32"/>
      <c r="Z12" s="2"/>
    </row>
    <row r="13" spans="1:26" ht="15">
      <c r="A13" s="2"/>
      <c r="B13" s="2"/>
      <c r="C13" s="2"/>
      <c r="D13" s="32" t="s">
        <v>220</v>
      </c>
      <c r="E13" s="32" t="s">
        <v>480</v>
      </c>
      <c r="F13" s="32" t="s">
        <v>481</v>
      </c>
      <c r="G13" s="33"/>
      <c r="H13" s="32"/>
      <c r="I13" s="32" t="s">
        <v>223</v>
      </c>
      <c r="J13" s="32" t="s">
        <v>224</v>
      </c>
      <c r="K13" s="32" t="s">
        <v>225</v>
      </c>
      <c r="L13" s="32" t="s">
        <v>226</v>
      </c>
      <c r="M13" s="32" t="s">
        <v>227</v>
      </c>
      <c r="N13" s="32" t="s">
        <v>228</v>
      </c>
      <c r="O13" s="32" t="s">
        <v>220</v>
      </c>
      <c r="P13" s="32" t="s">
        <v>480</v>
      </c>
      <c r="Q13" s="32" t="s">
        <v>481</v>
      </c>
      <c r="R13" s="33"/>
      <c r="S13" s="32"/>
      <c r="T13" s="32" t="s">
        <v>223</v>
      </c>
      <c r="U13" s="32" t="s">
        <v>224</v>
      </c>
      <c r="V13" s="32" t="s">
        <v>225</v>
      </c>
      <c r="W13" s="32" t="s">
        <v>226</v>
      </c>
      <c r="X13" s="32" t="s">
        <v>227</v>
      </c>
      <c r="Y13" s="32" t="s">
        <v>228</v>
      </c>
      <c r="Z13" s="2"/>
    </row>
    <row r="14" spans="1:26" ht="30" customHeight="1">
      <c r="A14" s="2"/>
      <c r="B14" s="2"/>
      <c r="C14" s="2"/>
      <c r="D14" s="32"/>
      <c r="E14" s="32"/>
      <c r="F14" s="16" t="s">
        <v>229</v>
      </c>
      <c r="G14" s="16" t="s">
        <v>230</v>
      </c>
      <c r="H14" s="16" t="s">
        <v>231</v>
      </c>
      <c r="I14" s="32"/>
      <c r="J14" s="32"/>
      <c r="K14" s="32"/>
      <c r="L14" s="32"/>
      <c r="M14" s="32"/>
      <c r="N14" s="32"/>
      <c r="O14" s="32"/>
      <c r="P14" s="32"/>
      <c r="Q14" s="16" t="s">
        <v>229</v>
      </c>
      <c r="R14" s="16" t="s">
        <v>230</v>
      </c>
      <c r="S14" s="16" t="s">
        <v>231</v>
      </c>
      <c r="T14" s="32"/>
      <c r="U14" s="32"/>
      <c r="V14" s="32"/>
      <c r="W14" s="32"/>
      <c r="X14" s="32"/>
      <c r="Y14" s="32"/>
      <c r="Z14" s="2"/>
    </row>
    <row r="15" spans="1:26" ht="14.1" customHeight="1">
      <c r="A15" s="2"/>
      <c r="B15" s="2"/>
      <c r="C15" s="2"/>
      <c r="D15" s="50" t="s">
        <v>1</v>
      </c>
      <c r="E15" s="50" t="s">
        <v>29</v>
      </c>
      <c r="F15" s="50" t="s">
        <v>41</v>
      </c>
      <c r="G15" s="50" t="s">
        <v>45</v>
      </c>
      <c r="H15" s="50" t="s">
        <v>48</v>
      </c>
      <c r="I15" s="50" t="s">
        <v>53</v>
      </c>
      <c r="J15" s="50" t="s">
        <v>58</v>
      </c>
      <c r="K15" s="50" t="s">
        <v>59</v>
      </c>
      <c r="L15" s="50" t="s">
        <v>87</v>
      </c>
      <c r="M15" s="50" t="s">
        <v>2</v>
      </c>
      <c r="N15" s="50" t="s">
        <v>8</v>
      </c>
      <c r="O15" s="50" t="s">
        <v>1</v>
      </c>
      <c r="P15" s="50" t="s">
        <v>29</v>
      </c>
      <c r="Q15" s="50" t="s">
        <v>41</v>
      </c>
      <c r="R15" s="50" t="s">
        <v>45</v>
      </c>
      <c r="S15" s="50" t="s">
        <v>48</v>
      </c>
      <c r="T15" s="50" t="s">
        <v>53</v>
      </c>
      <c r="U15" s="50" t="s">
        <v>58</v>
      </c>
      <c r="V15" s="50" t="s">
        <v>59</v>
      </c>
      <c r="W15" s="50" t="s">
        <v>87</v>
      </c>
      <c r="X15" s="50" t="s">
        <v>2</v>
      </c>
      <c r="Y15" s="50" t="s">
        <v>8</v>
      </c>
      <c r="Z15" s="2"/>
    </row>
    <row r="16" spans="1:26" ht="15">
      <c r="A16" s="2"/>
      <c r="B16" s="12" t="s">
        <v>232</v>
      </c>
      <c r="C16" s="50" t="s">
        <v>1</v>
      </c>
      <c r="D16" s="23">
        <v>952000</v>
      </c>
      <c r="E16" s="23">
        <v>0</v>
      </c>
      <c r="F16" s="23">
        <v>0</v>
      </c>
      <c r="G16" s="23">
        <v>26000</v>
      </c>
      <c r="H16" s="23">
        <v>0</v>
      </c>
      <c r="I16" s="23">
        <v>978000</v>
      </c>
      <c r="J16" s="23">
        <v>15000</v>
      </c>
      <c r="K16" s="23">
        <v>1603000</v>
      </c>
      <c r="L16" s="23">
        <v>0</v>
      </c>
      <c r="M16" s="23">
        <v>0</v>
      </c>
      <c r="N16" s="23">
        <v>2596000</v>
      </c>
      <c r="O16" s="23">
        <v>952000</v>
      </c>
      <c r="P16" s="23">
        <v>0</v>
      </c>
      <c r="Q16" s="23">
        <v>0</v>
      </c>
      <c r="R16" s="23">
        <v>26000</v>
      </c>
      <c r="S16" s="23">
        <v>0</v>
      </c>
      <c r="T16" s="23">
        <v>978000</v>
      </c>
      <c r="U16" s="23">
        <v>2000</v>
      </c>
      <c r="V16" s="23">
        <v>1535000</v>
      </c>
      <c r="W16" s="23">
        <v>0</v>
      </c>
      <c r="X16" s="23">
        <v>0</v>
      </c>
      <c r="Y16" s="23">
        <v>2515000</v>
      </c>
      <c r="Z16" s="50" t="s">
        <v>1</v>
      </c>
    </row>
    <row r="17" spans="1:26" ht="15">
      <c r="A17" s="2"/>
      <c r="B17" s="12" t="s">
        <v>233</v>
      </c>
      <c r="C17" s="50" t="s">
        <v>29</v>
      </c>
      <c r="D17" s="25"/>
      <c r="E17" s="25"/>
      <c r="F17" s="25"/>
      <c r="G17" s="25"/>
      <c r="H17" s="25"/>
      <c r="I17" s="25"/>
      <c r="J17" s="25"/>
      <c r="K17" s="23">
        <v>41000</v>
      </c>
      <c r="L17" s="25"/>
      <c r="M17" s="23">
        <v>0</v>
      </c>
      <c r="N17" s="23">
        <v>41000</v>
      </c>
      <c r="O17" s="25"/>
      <c r="P17" s="25"/>
      <c r="Q17" s="25"/>
      <c r="R17" s="25"/>
      <c r="S17" s="25"/>
      <c r="T17" s="25"/>
      <c r="U17" s="25"/>
      <c r="V17" s="23">
        <v>35000</v>
      </c>
      <c r="W17" s="25"/>
      <c r="X17" s="23">
        <v>0</v>
      </c>
      <c r="Y17" s="23">
        <v>35000</v>
      </c>
      <c r="Z17" s="50" t="s">
        <v>29</v>
      </c>
    </row>
    <row r="18" spans="1:26" ht="15">
      <c r="A18" s="2"/>
      <c r="B18" s="12" t="s">
        <v>234</v>
      </c>
      <c r="C18" s="50" t="s">
        <v>41</v>
      </c>
      <c r="D18" s="25"/>
      <c r="E18" s="25"/>
      <c r="F18" s="25"/>
      <c r="G18" s="25"/>
      <c r="H18" s="25"/>
      <c r="I18" s="25"/>
      <c r="J18" s="25"/>
      <c r="K18" s="23">
        <v>0</v>
      </c>
      <c r="L18" s="25"/>
      <c r="M18" s="23">
        <v>0</v>
      </c>
      <c r="N18" s="23">
        <v>0</v>
      </c>
      <c r="O18" s="25"/>
      <c r="P18" s="25"/>
      <c r="Q18" s="25"/>
      <c r="R18" s="25"/>
      <c r="S18" s="25"/>
      <c r="T18" s="25"/>
      <c r="U18" s="25"/>
      <c r="V18" s="23">
        <v>0</v>
      </c>
      <c r="W18" s="25"/>
      <c r="X18" s="23">
        <v>0</v>
      </c>
      <c r="Y18" s="23">
        <v>0</v>
      </c>
      <c r="Z18" s="50" t="s">
        <v>41</v>
      </c>
    </row>
    <row r="19" spans="1:26" ht="15">
      <c r="A19" s="2"/>
      <c r="B19" s="12" t="s">
        <v>235</v>
      </c>
      <c r="C19" s="50" t="s">
        <v>45</v>
      </c>
      <c r="D19" s="25"/>
      <c r="E19" s="25"/>
      <c r="F19" s="25"/>
      <c r="G19" s="25"/>
      <c r="H19" s="23">
        <v>0</v>
      </c>
      <c r="I19" s="23">
        <v>0</v>
      </c>
      <c r="J19" s="25"/>
      <c r="K19" s="23">
        <v>0</v>
      </c>
      <c r="L19" s="25"/>
      <c r="M19" s="23">
        <v>0</v>
      </c>
      <c r="N19" s="23">
        <v>0</v>
      </c>
      <c r="O19" s="25"/>
      <c r="P19" s="25"/>
      <c r="Q19" s="25"/>
      <c r="R19" s="25"/>
      <c r="S19" s="23">
        <v>0</v>
      </c>
      <c r="T19" s="23">
        <v>0</v>
      </c>
      <c r="U19" s="25"/>
      <c r="V19" s="23">
        <v>0</v>
      </c>
      <c r="W19" s="25"/>
      <c r="X19" s="23">
        <v>0</v>
      </c>
      <c r="Y19" s="23">
        <v>0</v>
      </c>
      <c r="Z19" s="50" t="s">
        <v>45</v>
      </c>
    </row>
    <row r="20" spans="1:26" ht="15">
      <c r="A20" s="2"/>
      <c r="B20" s="12" t="s">
        <v>236</v>
      </c>
      <c r="C20" s="50" t="s">
        <v>48</v>
      </c>
      <c r="D20" s="23">
        <v>0</v>
      </c>
      <c r="E20" s="23">
        <v>0</v>
      </c>
      <c r="F20" s="23">
        <v>0</v>
      </c>
      <c r="G20" s="23">
        <v>0</v>
      </c>
      <c r="H20" s="25"/>
      <c r="I20" s="23">
        <v>0</v>
      </c>
      <c r="J20" s="25"/>
      <c r="K20" s="25"/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5"/>
      <c r="T20" s="23">
        <v>0</v>
      </c>
      <c r="U20" s="25"/>
      <c r="V20" s="25"/>
      <c r="W20" s="23">
        <v>0</v>
      </c>
      <c r="X20" s="23">
        <v>0</v>
      </c>
      <c r="Y20" s="23">
        <v>0</v>
      </c>
      <c r="Z20" s="50" t="s">
        <v>48</v>
      </c>
    </row>
    <row r="21" spans="1:26" ht="15">
      <c r="A21" s="2"/>
      <c r="B21" s="12" t="s">
        <v>237</v>
      </c>
      <c r="C21" s="50" t="s">
        <v>53</v>
      </c>
      <c r="D21" s="23">
        <v>0</v>
      </c>
      <c r="E21" s="23">
        <v>0</v>
      </c>
      <c r="F21" s="23">
        <v>0</v>
      </c>
      <c r="G21" s="25"/>
      <c r="H21" s="25"/>
      <c r="I21" s="23">
        <v>0</v>
      </c>
      <c r="J21" s="25"/>
      <c r="K21" s="23">
        <v>0</v>
      </c>
      <c r="L21" s="25"/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5"/>
      <c r="S21" s="25"/>
      <c r="T21" s="23">
        <v>0</v>
      </c>
      <c r="U21" s="25"/>
      <c r="V21" s="23">
        <v>0</v>
      </c>
      <c r="W21" s="25"/>
      <c r="X21" s="23">
        <v>0</v>
      </c>
      <c r="Y21" s="23">
        <v>0</v>
      </c>
      <c r="Z21" s="50" t="s">
        <v>53</v>
      </c>
    </row>
    <row r="22" spans="1:26" ht="15">
      <c r="A22" s="2"/>
      <c r="B22" s="12" t="s">
        <v>238</v>
      </c>
      <c r="C22" s="50" t="s">
        <v>58</v>
      </c>
      <c r="D22" s="23">
        <v>0</v>
      </c>
      <c r="E22" s="25"/>
      <c r="F22" s="25"/>
      <c r="G22" s="25"/>
      <c r="H22" s="25"/>
      <c r="I22" s="23">
        <v>0</v>
      </c>
      <c r="J22" s="25"/>
      <c r="K22" s="25"/>
      <c r="L22" s="23">
        <v>0</v>
      </c>
      <c r="M22" s="23">
        <v>0</v>
      </c>
      <c r="N22" s="23">
        <v>0</v>
      </c>
      <c r="O22" s="23">
        <v>0</v>
      </c>
      <c r="P22" s="25"/>
      <c r="Q22" s="25"/>
      <c r="R22" s="25"/>
      <c r="S22" s="25"/>
      <c r="T22" s="23">
        <v>0</v>
      </c>
      <c r="U22" s="25"/>
      <c r="V22" s="25"/>
      <c r="W22" s="23">
        <v>0</v>
      </c>
      <c r="X22" s="23">
        <v>0</v>
      </c>
      <c r="Y22" s="23">
        <v>0</v>
      </c>
      <c r="Z22" s="50" t="s">
        <v>58</v>
      </c>
    </row>
    <row r="23" spans="1:26" ht="15">
      <c r="A23" s="2"/>
      <c r="B23" s="12" t="s">
        <v>239</v>
      </c>
      <c r="C23" s="50" t="s">
        <v>59</v>
      </c>
      <c r="D23" s="25"/>
      <c r="E23" s="25"/>
      <c r="F23" s="25"/>
      <c r="G23" s="23">
        <v>0</v>
      </c>
      <c r="H23" s="25"/>
      <c r="I23" s="23">
        <v>0</v>
      </c>
      <c r="J23" s="25"/>
      <c r="K23" s="25"/>
      <c r="L23" s="25"/>
      <c r="M23" s="23">
        <v>0</v>
      </c>
      <c r="N23" s="23">
        <v>0</v>
      </c>
      <c r="O23" s="25"/>
      <c r="P23" s="25"/>
      <c r="Q23" s="25"/>
      <c r="R23" s="23">
        <v>0</v>
      </c>
      <c r="S23" s="25"/>
      <c r="T23" s="23">
        <v>0</v>
      </c>
      <c r="U23" s="25"/>
      <c r="V23" s="25"/>
      <c r="W23" s="25"/>
      <c r="X23" s="23">
        <v>0</v>
      </c>
      <c r="Y23" s="23">
        <v>0</v>
      </c>
      <c r="Z23" s="50" t="s">
        <v>59</v>
      </c>
    </row>
    <row r="24" spans="1:26" ht="15">
      <c r="A24" s="2"/>
      <c r="B24" s="12" t="s">
        <v>240</v>
      </c>
      <c r="C24" s="50" t="s">
        <v>87</v>
      </c>
      <c r="D24" s="25"/>
      <c r="E24" s="25"/>
      <c r="F24" s="25"/>
      <c r="G24" s="25"/>
      <c r="H24" s="23">
        <v>0</v>
      </c>
      <c r="I24" s="23">
        <v>0</v>
      </c>
      <c r="J24" s="25"/>
      <c r="K24" s="25"/>
      <c r="L24" s="25"/>
      <c r="M24" s="23">
        <v>0</v>
      </c>
      <c r="N24" s="23">
        <v>0</v>
      </c>
      <c r="O24" s="25"/>
      <c r="P24" s="25"/>
      <c r="Q24" s="25"/>
      <c r="R24" s="25"/>
      <c r="S24" s="23">
        <v>0</v>
      </c>
      <c r="T24" s="23">
        <v>0</v>
      </c>
      <c r="U24" s="25"/>
      <c r="V24" s="25"/>
      <c r="W24" s="25"/>
      <c r="X24" s="23">
        <v>0</v>
      </c>
      <c r="Y24" s="23">
        <v>0</v>
      </c>
      <c r="Z24" s="50" t="s">
        <v>87</v>
      </c>
    </row>
    <row r="25" spans="1:26" ht="15">
      <c r="A25" s="2"/>
      <c r="B25" s="12" t="s">
        <v>241</v>
      </c>
      <c r="C25" s="50" t="s">
        <v>2</v>
      </c>
      <c r="D25" s="25"/>
      <c r="E25" s="25"/>
      <c r="F25" s="25"/>
      <c r="G25" s="25"/>
      <c r="H25" s="25"/>
      <c r="I25" s="25"/>
      <c r="J25" s="23">
        <v>24000</v>
      </c>
      <c r="K25" s="25"/>
      <c r="L25" s="25"/>
      <c r="M25" s="23">
        <v>0</v>
      </c>
      <c r="N25" s="23">
        <v>24000</v>
      </c>
      <c r="O25" s="25"/>
      <c r="P25" s="25"/>
      <c r="Q25" s="25"/>
      <c r="R25" s="25"/>
      <c r="S25" s="25"/>
      <c r="T25" s="25"/>
      <c r="U25" s="23">
        <v>-32000</v>
      </c>
      <c r="V25" s="25"/>
      <c r="W25" s="25"/>
      <c r="X25" s="23">
        <v>0</v>
      </c>
      <c r="Y25" s="23">
        <v>-32000</v>
      </c>
      <c r="Z25" s="50" t="s">
        <v>2</v>
      </c>
    </row>
    <row r="26" spans="1:26" ht="15">
      <c r="A26" s="2"/>
      <c r="B26" s="12" t="s">
        <v>242</v>
      </c>
      <c r="C26" s="50" t="s">
        <v>8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50" t="s">
        <v>8</v>
      </c>
    </row>
    <row r="27" spans="1:26" ht="15">
      <c r="A27" s="2"/>
      <c r="B27" s="8" t="s">
        <v>243</v>
      </c>
      <c r="C27" s="51" t="s">
        <v>12</v>
      </c>
      <c r="D27" s="24">
        <v>952000</v>
      </c>
      <c r="E27" s="24">
        <v>0</v>
      </c>
      <c r="F27" s="24">
        <v>0</v>
      </c>
      <c r="G27" s="24">
        <v>26000</v>
      </c>
      <c r="H27" s="24">
        <v>0</v>
      </c>
      <c r="I27" s="24">
        <v>978000</v>
      </c>
      <c r="J27" s="24">
        <v>39000</v>
      </c>
      <c r="K27" s="24">
        <v>1644000</v>
      </c>
      <c r="L27" s="24">
        <v>0</v>
      </c>
      <c r="M27" s="24">
        <v>0</v>
      </c>
      <c r="N27" s="24">
        <v>2661000</v>
      </c>
      <c r="O27" s="24">
        <v>952000</v>
      </c>
      <c r="P27" s="24">
        <v>0</v>
      </c>
      <c r="Q27" s="24">
        <v>0</v>
      </c>
      <c r="R27" s="24">
        <v>26000</v>
      </c>
      <c r="S27" s="24">
        <v>0</v>
      </c>
      <c r="T27" s="24">
        <v>978000</v>
      </c>
      <c r="U27" s="24">
        <v>-30000</v>
      </c>
      <c r="V27" s="24">
        <v>1570000</v>
      </c>
      <c r="W27" s="24">
        <v>0</v>
      </c>
      <c r="X27" s="24">
        <v>0</v>
      </c>
      <c r="Y27" s="24">
        <v>2518000</v>
      </c>
      <c r="Z27" s="51" t="s">
        <v>12</v>
      </c>
    </row>
  </sheetData>
  <mergeCells count="24">
    <mergeCell ref="T13:T14"/>
    <mergeCell ref="U13:U14"/>
    <mergeCell ref="V13:V14"/>
    <mergeCell ref="W13:W14"/>
    <mergeCell ref="X13:X14"/>
    <mergeCell ref="Y13:Y14"/>
    <mergeCell ref="L13:L14"/>
    <mergeCell ref="M13:M14"/>
    <mergeCell ref="N13:N14"/>
    <mergeCell ref="O13:O14"/>
    <mergeCell ref="P13:P14"/>
    <mergeCell ref="Q13:S13"/>
    <mergeCell ref="D13:D14"/>
    <mergeCell ref="E13:E14"/>
    <mergeCell ref="F13:H13"/>
    <mergeCell ref="I13:I14"/>
    <mergeCell ref="J13:J14"/>
    <mergeCell ref="K13:K14"/>
    <mergeCell ref="A1:C1"/>
    <mergeCell ref="A2:C2"/>
    <mergeCell ref="D4:E4"/>
    <mergeCell ref="B10:J10"/>
    <mergeCell ref="D12:N12"/>
    <mergeCell ref="O12:Y12"/>
  </mergeCells>
  <dataValidations count="1">
    <dataValidation type="list" allowBlank="1" showInputMessage="1" showErrorMessage="1" sqref="C8">
      <formula1>'[14]@lists'!#REF!</formula1>
    </dataValidation>
  </dataValidations>
  <pageMargins left="0.7" right="0.7" top="0.75" bottom="0.75" header="0.3" footer="0.3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30b5083-4340-4d6d-8754-45dacbd02289}">
  <sheetPr>
    <outlinePr summaryBelow="0" summaryRight="0"/>
  </sheetPr>
  <dimension ref="A1:J32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16.7142857142857" customWidth="1"/>
    <col min="3" max="3" width="14.8571428571429" customWidth="1"/>
    <col min="4" max="4" width="35.7142857142857" customWidth="1"/>
    <col min="5" max="5" width="8.28571428571429" customWidth="1"/>
    <col min="6" max="9" width="19" customWidth="1"/>
    <col min="10" max="10" width="8.28571428571429" customWidth="1"/>
  </cols>
  <sheetData>
    <row r="1" spans="1:10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</row>
    <row r="2" spans="1:10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</row>
    <row r="3" spans="1:10" ht="14.1" customHeigh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>
      <c r="A4" s="9"/>
      <c r="B4" s="13" t="s">
        <v>114</v>
      </c>
      <c r="C4" s="17" t="s">
        <v>19</v>
      </c>
      <c r="D4" s="28" t="str">
        <f>IF(C4&lt;&gt;"",VLOOKUP(C4,'[13]@Entities'!A2:B81,2,0),"")</f>
        <v>בנק אגוד לישראל בעמ</v>
      </c>
      <c r="E4" s="29"/>
      <c r="F4" s="2"/>
      <c r="G4" s="2"/>
      <c r="H4" s="2"/>
      <c r="I4" s="2"/>
      <c r="J4" s="2"/>
    </row>
    <row r="5" spans="1:10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</row>
    <row r="6" spans="1:10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</row>
    <row r="7" spans="1:10" ht="15">
      <c r="A7" s="10"/>
      <c r="B7" s="10"/>
      <c r="C7" s="6"/>
      <c r="D7" s="2"/>
      <c r="E7" s="2"/>
      <c r="F7" s="2"/>
      <c r="G7" s="2"/>
      <c r="H7" s="2"/>
      <c r="I7" s="2"/>
      <c r="J7" s="2"/>
    </row>
    <row r="8" spans="1:10" ht="15">
      <c r="A8" s="11"/>
      <c r="B8" s="11" t="s">
        <v>183</v>
      </c>
      <c r="C8" s="20" t="s">
        <v>455</v>
      </c>
      <c r="D8" s="2"/>
      <c r="E8" s="2"/>
      <c r="F8" s="2"/>
      <c r="G8" s="2"/>
      <c r="H8" s="2"/>
      <c r="I8" s="2"/>
      <c r="J8" s="2"/>
    </row>
    <row r="9" spans="1:10" ht="14.1" customHeight="1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47.1" customHeight="1">
      <c r="A10" s="2"/>
      <c r="B10" s="38" t="s">
        <v>456</v>
      </c>
      <c r="C10" s="27"/>
      <c r="D10" s="27"/>
      <c r="E10" s="27"/>
      <c r="F10" s="27"/>
      <c r="G10" s="27"/>
      <c r="H10" s="48"/>
      <c r="I10" s="2"/>
      <c r="J10" s="2"/>
    </row>
    <row r="11" spans="1:10" ht="15.75">
      <c r="A11" s="2"/>
      <c r="B11" s="49" t="s">
        <v>455</v>
      </c>
      <c r="C11" s="2"/>
      <c r="D11" s="2"/>
      <c r="E11" s="2"/>
      <c r="F11" s="2"/>
      <c r="G11" s="2"/>
      <c r="H11" s="2"/>
      <c r="I11" s="2"/>
      <c r="J11" s="2"/>
    </row>
    <row r="12" spans="1:10" ht="30" customHeight="1">
      <c r="A12" s="2"/>
      <c r="B12" s="2"/>
      <c r="C12" s="2"/>
      <c r="D12" s="2"/>
      <c r="E12" s="2"/>
      <c r="F12" s="16" t="s">
        <v>215</v>
      </c>
      <c r="G12" s="16" t="s">
        <v>208</v>
      </c>
      <c r="H12" s="16" t="s">
        <v>218</v>
      </c>
      <c r="I12" s="16" t="s">
        <v>219</v>
      </c>
      <c r="J12" s="2"/>
    </row>
    <row r="13" spans="1:10" ht="14.1" customHeight="1">
      <c r="A13" s="2"/>
      <c r="B13" s="2"/>
      <c r="C13" s="2"/>
      <c r="D13" s="2"/>
      <c r="E13" s="2"/>
      <c r="F13" s="50" t="s">
        <v>1</v>
      </c>
      <c r="G13" s="50" t="s">
        <v>1</v>
      </c>
      <c r="H13" s="50" t="s">
        <v>29</v>
      </c>
      <c r="I13" s="50" t="s">
        <v>29</v>
      </c>
      <c r="J13" s="2"/>
    </row>
    <row r="14" spans="1:10" ht="15">
      <c r="A14" s="2"/>
      <c r="B14" s="34" t="s">
        <v>457</v>
      </c>
      <c r="C14" s="36" t="s">
        <v>458</v>
      </c>
      <c r="D14" s="36"/>
      <c r="E14" s="50" t="s">
        <v>1</v>
      </c>
      <c r="F14" s="23">
        <v>1000</v>
      </c>
      <c r="G14" s="23">
        <v>3000</v>
      </c>
      <c r="H14" s="23">
        <v>7000</v>
      </c>
      <c r="I14" s="23">
        <v>12000</v>
      </c>
      <c r="J14" s="50" t="s">
        <v>1</v>
      </c>
    </row>
    <row r="15" spans="1:10" ht="30.95" customHeight="1">
      <c r="A15" s="2"/>
      <c r="B15" s="35"/>
      <c r="C15" s="36" t="s">
        <v>459</v>
      </c>
      <c r="D15" s="34"/>
      <c r="E15" s="50" t="s">
        <v>29</v>
      </c>
      <c r="F15" s="23">
        <v>1000</v>
      </c>
      <c r="G15" s="23">
        <v>-3000</v>
      </c>
      <c r="H15" s="23">
        <v>2000</v>
      </c>
      <c r="I15" s="23">
        <v>1000</v>
      </c>
      <c r="J15" s="50" t="s">
        <v>29</v>
      </c>
    </row>
    <row r="16" spans="1:10" ht="30.95" customHeight="1">
      <c r="A16" s="2"/>
      <c r="B16" s="35"/>
      <c r="C16" s="36" t="s">
        <v>460</v>
      </c>
      <c r="D16" s="37"/>
      <c r="E16" s="50" t="s">
        <v>41</v>
      </c>
      <c r="F16" s="23">
        <v>0</v>
      </c>
      <c r="G16" s="23">
        <v>0</v>
      </c>
      <c r="H16" s="23">
        <v>0</v>
      </c>
      <c r="I16" s="23">
        <v>0</v>
      </c>
      <c r="J16" s="50" t="s">
        <v>41</v>
      </c>
    </row>
    <row r="17" spans="1:10" ht="30.95" customHeight="1">
      <c r="A17" s="2"/>
      <c r="B17" s="35"/>
      <c r="C17" s="36" t="s">
        <v>461</v>
      </c>
      <c r="D17" s="34"/>
      <c r="E17" s="50" t="s">
        <v>45</v>
      </c>
      <c r="F17" s="23">
        <v>0</v>
      </c>
      <c r="G17" s="23">
        <v>0</v>
      </c>
      <c r="H17" s="23">
        <v>1000</v>
      </c>
      <c r="I17" s="23">
        <v>0</v>
      </c>
      <c r="J17" s="50" t="s">
        <v>45</v>
      </c>
    </row>
    <row r="18" spans="1:10" ht="30.95" customHeight="1">
      <c r="A18" s="2"/>
      <c r="B18" s="35"/>
      <c r="C18" s="36" t="s">
        <v>462</v>
      </c>
      <c r="D18" s="37"/>
      <c r="E18" s="50" t="s">
        <v>48</v>
      </c>
      <c r="F18" s="23">
        <v>0</v>
      </c>
      <c r="G18" s="23">
        <v>0</v>
      </c>
      <c r="H18" s="23">
        <v>0</v>
      </c>
      <c r="I18" s="23">
        <v>0</v>
      </c>
      <c r="J18" s="50" t="s">
        <v>48</v>
      </c>
    </row>
    <row r="19" spans="1:10" ht="15">
      <c r="A19" s="2"/>
      <c r="B19" s="35"/>
      <c r="C19" s="36" t="s">
        <v>463</v>
      </c>
      <c r="D19" s="36"/>
      <c r="E19" s="50" t="s">
        <v>53</v>
      </c>
      <c r="F19" s="23">
        <v>0</v>
      </c>
      <c r="G19" s="23">
        <v>0</v>
      </c>
      <c r="H19" s="23">
        <v>0</v>
      </c>
      <c r="I19" s="23">
        <v>0</v>
      </c>
      <c r="J19" s="50" t="s">
        <v>53</v>
      </c>
    </row>
    <row r="20" spans="1:10" ht="15">
      <c r="A20" s="2"/>
      <c r="B20" s="36"/>
      <c r="C20" s="36" t="s">
        <v>464</v>
      </c>
      <c r="D20" s="36"/>
      <c r="E20" s="50" t="s">
        <v>58</v>
      </c>
      <c r="F20" s="23">
        <v>2000</v>
      </c>
      <c r="G20" s="23">
        <v>0</v>
      </c>
      <c r="H20" s="23">
        <v>10000</v>
      </c>
      <c r="I20" s="23">
        <v>13000</v>
      </c>
      <c r="J20" s="50" t="s">
        <v>58</v>
      </c>
    </row>
    <row r="21" spans="1:10" ht="15">
      <c r="A21" s="2"/>
      <c r="B21" s="34" t="s">
        <v>465</v>
      </c>
      <c r="C21" s="36" t="s">
        <v>466</v>
      </c>
      <c r="D21" s="36"/>
      <c r="E21" s="50" t="s">
        <v>59</v>
      </c>
      <c r="F21" s="23">
        <v>2000</v>
      </c>
      <c r="G21" s="23">
        <v>0</v>
      </c>
      <c r="H21" s="23">
        <v>10000</v>
      </c>
      <c r="I21" s="23">
        <v>13000</v>
      </c>
      <c r="J21" s="50" t="s">
        <v>59</v>
      </c>
    </row>
    <row r="22" spans="1:10" ht="15">
      <c r="A22" s="2"/>
      <c r="B22" s="35"/>
      <c r="C22" s="36" t="s">
        <v>467</v>
      </c>
      <c r="D22" s="36"/>
      <c r="E22" s="50" t="s">
        <v>87</v>
      </c>
      <c r="F22" s="23">
        <v>0</v>
      </c>
      <c r="G22" s="23">
        <v>0</v>
      </c>
      <c r="H22" s="23">
        <v>0</v>
      </c>
      <c r="I22" s="23">
        <v>0</v>
      </c>
      <c r="J22" s="50" t="s">
        <v>87</v>
      </c>
    </row>
    <row r="23" spans="1:10" ht="15">
      <c r="A23" s="2"/>
      <c r="B23" s="35"/>
      <c r="C23" s="36" t="s">
        <v>468</v>
      </c>
      <c r="D23" s="36"/>
      <c r="E23" s="50" t="s">
        <v>2</v>
      </c>
      <c r="F23" s="23">
        <v>0</v>
      </c>
      <c r="G23" s="23">
        <v>0</v>
      </c>
      <c r="H23" s="23">
        <v>0</v>
      </c>
      <c r="I23" s="23">
        <v>0</v>
      </c>
      <c r="J23" s="50" t="s">
        <v>2</v>
      </c>
    </row>
    <row r="24" spans="1:10" ht="15">
      <c r="A24" s="2"/>
      <c r="B24" s="35"/>
      <c r="C24" s="36" t="s">
        <v>469</v>
      </c>
      <c r="D24" s="36"/>
      <c r="E24" s="50" t="s">
        <v>8</v>
      </c>
      <c r="F24" s="23">
        <v>0</v>
      </c>
      <c r="G24" s="23">
        <v>0</v>
      </c>
      <c r="H24" s="23">
        <v>0</v>
      </c>
      <c r="I24" s="23">
        <v>0</v>
      </c>
      <c r="J24" s="50" t="s">
        <v>8</v>
      </c>
    </row>
    <row r="25" spans="1:10" ht="15">
      <c r="A25" s="2"/>
      <c r="B25" s="36"/>
      <c r="C25" s="36" t="s">
        <v>188</v>
      </c>
      <c r="D25" s="36"/>
      <c r="E25" s="50" t="s">
        <v>12</v>
      </c>
      <c r="F25" s="23">
        <v>2000</v>
      </c>
      <c r="G25" s="23">
        <v>0</v>
      </c>
      <c r="H25" s="23">
        <v>10000</v>
      </c>
      <c r="I25" s="23">
        <v>13000</v>
      </c>
      <c r="J25" s="50" t="s">
        <v>12</v>
      </c>
    </row>
    <row r="26" spans="1:10" ht="15">
      <c r="A26" s="2"/>
      <c r="B26" s="34" t="s">
        <v>470</v>
      </c>
      <c r="C26" s="34" t="s">
        <v>471</v>
      </c>
      <c r="D26" s="12" t="s">
        <v>472</v>
      </c>
      <c r="E26" s="50" t="s">
        <v>18</v>
      </c>
      <c r="F26" s="23">
        <v>0</v>
      </c>
      <c r="G26" s="23">
        <v>0</v>
      </c>
      <c r="H26" s="23">
        <v>0</v>
      </c>
      <c r="I26" s="23">
        <v>0</v>
      </c>
      <c r="J26" s="50" t="s">
        <v>18</v>
      </c>
    </row>
    <row r="27" spans="1:10" ht="30.95" customHeight="1">
      <c r="A27" s="2"/>
      <c r="B27" s="35"/>
      <c r="C27" s="35"/>
      <c r="D27" s="12" t="s">
        <v>473</v>
      </c>
      <c r="E27" s="50" t="s">
        <v>21</v>
      </c>
      <c r="F27" s="23">
        <v>0</v>
      </c>
      <c r="G27" s="23">
        <v>0</v>
      </c>
      <c r="H27" s="23">
        <v>0</v>
      </c>
      <c r="I27" s="23">
        <v>0</v>
      </c>
      <c r="J27" s="50" t="s">
        <v>21</v>
      </c>
    </row>
    <row r="28" spans="1:10" ht="30.95" customHeight="1">
      <c r="A28" s="2"/>
      <c r="B28" s="35"/>
      <c r="C28" s="36"/>
      <c r="D28" s="12" t="s">
        <v>474</v>
      </c>
      <c r="E28" s="50" t="s">
        <v>23</v>
      </c>
      <c r="F28" s="23">
        <v>0</v>
      </c>
      <c r="G28" s="23">
        <v>0</v>
      </c>
      <c r="H28" s="23">
        <v>0</v>
      </c>
      <c r="I28" s="23">
        <v>0</v>
      </c>
      <c r="J28" s="50" t="s">
        <v>23</v>
      </c>
    </row>
    <row r="29" spans="1:10" ht="15">
      <c r="A29" s="2"/>
      <c r="B29" s="35"/>
      <c r="C29" s="34" t="s">
        <v>475</v>
      </c>
      <c r="D29" s="12" t="s">
        <v>472</v>
      </c>
      <c r="E29" s="50" t="s">
        <v>24</v>
      </c>
      <c r="F29" s="23">
        <v>0</v>
      </c>
      <c r="G29" s="23">
        <v>0</v>
      </c>
      <c r="H29" s="23">
        <v>0</v>
      </c>
      <c r="I29" s="23">
        <v>0</v>
      </c>
      <c r="J29" s="50" t="s">
        <v>24</v>
      </c>
    </row>
    <row r="30" spans="1:10" ht="30.95" customHeight="1">
      <c r="A30" s="2"/>
      <c r="B30" s="35"/>
      <c r="C30" s="35"/>
      <c r="D30" s="12" t="s">
        <v>476</v>
      </c>
      <c r="E30" s="50" t="s">
        <v>25</v>
      </c>
      <c r="F30" s="23">
        <v>0</v>
      </c>
      <c r="G30" s="23">
        <v>0</v>
      </c>
      <c r="H30" s="23">
        <v>0</v>
      </c>
      <c r="I30" s="23">
        <v>0</v>
      </c>
      <c r="J30" s="50" t="s">
        <v>25</v>
      </c>
    </row>
    <row r="31" spans="1:10" ht="30.95" customHeight="1">
      <c r="A31" s="2"/>
      <c r="B31" s="35"/>
      <c r="C31" s="36"/>
      <c r="D31" s="12" t="s">
        <v>477</v>
      </c>
      <c r="E31" s="50" t="s">
        <v>27</v>
      </c>
      <c r="F31" s="23">
        <v>0</v>
      </c>
      <c r="G31" s="23">
        <v>0</v>
      </c>
      <c r="H31" s="23">
        <v>0</v>
      </c>
      <c r="I31" s="23">
        <v>0</v>
      </c>
      <c r="J31" s="50" t="s">
        <v>27</v>
      </c>
    </row>
    <row r="32" spans="1:10" ht="15">
      <c r="A32" s="2"/>
      <c r="B32" s="34"/>
      <c r="C32" s="34" t="s">
        <v>188</v>
      </c>
      <c r="D32" s="34"/>
      <c r="E32" s="51" t="s">
        <v>28</v>
      </c>
      <c r="F32" s="24">
        <v>0</v>
      </c>
      <c r="G32" s="24">
        <v>0</v>
      </c>
      <c r="H32" s="24">
        <v>0</v>
      </c>
      <c r="I32" s="24">
        <v>0</v>
      </c>
      <c r="J32" s="51" t="s">
        <v>28</v>
      </c>
    </row>
  </sheetData>
  <mergeCells count="22">
    <mergeCell ref="B26:B32"/>
    <mergeCell ref="C26:C28"/>
    <mergeCell ref="C29:C31"/>
    <mergeCell ref="C32:D32"/>
    <mergeCell ref="C19:D19"/>
    <mergeCell ref="C20:D20"/>
    <mergeCell ref="B21:B25"/>
    <mergeCell ref="C21:D21"/>
    <mergeCell ref="C22:D22"/>
    <mergeCell ref="C23:D23"/>
    <mergeCell ref="C24:D24"/>
    <mergeCell ref="C25:D25"/>
    <mergeCell ref="A1:C1"/>
    <mergeCell ref="A2:C2"/>
    <mergeCell ref="D4:E4"/>
    <mergeCell ref="B10:H10"/>
    <mergeCell ref="B14:B20"/>
    <mergeCell ref="C14:D14"/>
    <mergeCell ref="C15:D15"/>
    <mergeCell ref="C16:D16"/>
    <mergeCell ref="C17:D17"/>
    <mergeCell ref="C18:D18"/>
  </mergeCells>
  <dataValidations count="1">
    <dataValidation type="list" allowBlank="1" showInputMessage="1" showErrorMessage="1" sqref="C8">
      <formula1>'[13]@lists'!#REF!</formula1>
    </dataValidation>
  </dataValidations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f524825-a77c-439e-97df-645378e7dd8b}">
  <sheetPr>
    <outlinePr summaryBelow="0" summaryRight="0"/>
  </sheetPr>
  <dimension ref="A1:O32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12.1428571428571" customWidth="1"/>
    <col min="3" max="3" width="17.2857142857143" customWidth="1"/>
    <col min="4" max="4" width="62.4285714285714" customWidth="1"/>
    <col min="5" max="5" width="8.28571428571429" customWidth="1"/>
    <col min="6" max="14" width="16.2857142857143" customWidth="1"/>
    <col min="15" max="15" width="8.28571428571429" customWidth="1"/>
  </cols>
  <sheetData>
    <row r="1" spans="1:15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>
      <c r="A4" s="9"/>
      <c r="B4" s="13" t="s">
        <v>114</v>
      </c>
      <c r="C4" s="17" t="s">
        <v>19</v>
      </c>
      <c r="D4" s="28" t="str">
        <f>IF(C4&lt;&gt;"",VLOOKUP(C4,'[12]@Entities'!A2:B81,2,0),"")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">
      <c r="A8" s="11"/>
      <c r="B8" s="11" t="s">
        <v>183</v>
      </c>
      <c r="C8" s="20" t="s">
        <v>453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4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18" customHeight="1">
      <c r="A10" s="2"/>
      <c r="B10" s="30" t="s">
        <v>454</v>
      </c>
      <c r="C10" s="27"/>
      <c r="D10" s="27"/>
      <c r="E10" s="27"/>
      <c r="F10" s="27"/>
      <c r="G10" s="27"/>
      <c r="H10" s="31"/>
      <c r="I10" s="2"/>
      <c r="J10" s="2"/>
      <c r="K10" s="2"/>
      <c r="L10" s="2"/>
      <c r="M10" s="2"/>
      <c r="N10" s="2"/>
      <c r="O10" s="2"/>
    </row>
    <row r="11" spans="1:15" ht="15.75">
      <c r="A11" s="2"/>
      <c r="B11" s="49" t="s">
        <v>453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15">
      <c r="A12" s="2"/>
      <c r="B12" s="2"/>
      <c r="C12" s="2"/>
      <c r="D12" s="2"/>
      <c r="E12" s="2"/>
      <c r="F12" s="32" t="s">
        <v>218</v>
      </c>
      <c r="G12" s="33"/>
      <c r="H12" s="32"/>
      <c r="I12" s="32" t="s">
        <v>219</v>
      </c>
      <c r="J12" s="33"/>
      <c r="K12" s="32"/>
      <c r="L12" s="32" t="s">
        <v>211</v>
      </c>
      <c r="M12" s="33"/>
      <c r="N12" s="32"/>
      <c r="O12" s="2"/>
    </row>
    <row r="13" spans="1:15" ht="15">
      <c r="A13" s="2"/>
      <c r="B13" s="2"/>
      <c r="C13" s="2"/>
      <c r="D13" s="2"/>
      <c r="E13" s="2"/>
      <c r="F13" s="16" t="s">
        <v>396</v>
      </c>
      <c r="G13" s="16" t="s">
        <v>397</v>
      </c>
      <c r="H13" s="16" t="s">
        <v>398</v>
      </c>
      <c r="I13" s="16" t="s">
        <v>396</v>
      </c>
      <c r="J13" s="16" t="s">
        <v>397</v>
      </c>
      <c r="K13" s="16" t="s">
        <v>398</v>
      </c>
      <c r="L13" s="16" t="s">
        <v>396</v>
      </c>
      <c r="M13" s="16" t="s">
        <v>397</v>
      </c>
      <c r="N13" s="16" t="s">
        <v>398</v>
      </c>
      <c r="O13" s="2"/>
    </row>
    <row r="14" spans="1:15" ht="14.1" customHeight="1">
      <c r="A14" s="2"/>
      <c r="B14" s="2"/>
      <c r="C14" s="2"/>
      <c r="D14" s="2"/>
      <c r="E14" s="2"/>
      <c r="F14" s="50" t="s">
        <v>1</v>
      </c>
      <c r="G14" s="50" t="s">
        <v>29</v>
      </c>
      <c r="H14" s="50" t="s">
        <v>41</v>
      </c>
      <c r="I14" s="50" t="s">
        <v>1</v>
      </c>
      <c r="J14" s="50" t="s">
        <v>29</v>
      </c>
      <c r="K14" s="50" t="s">
        <v>41</v>
      </c>
      <c r="L14" s="50" t="s">
        <v>1</v>
      </c>
      <c r="M14" s="50" t="s">
        <v>29</v>
      </c>
      <c r="N14" s="50" t="s">
        <v>41</v>
      </c>
      <c r="O14" s="2"/>
    </row>
    <row r="15" spans="1:15" ht="15">
      <c r="A15" s="2"/>
      <c r="B15" s="34" t="s">
        <v>399</v>
      </c>
      <c r="C15" s="34" t="s">
        <v>400</v>
      </c>
      <c r="D15" s="12" t="s">
        <v>401</v>
      </c>
      <c r="E15" s="50" t="s">
        <v>1</v>
      </c>
      <c r="F15" s="23">
        <v>142000</v>
      </c>
      <c r="G15" s="23">
        <v>49000</v>
      </c>
      <c r="H15" s="23">
        <v>93000</v>
      </c>
      <c r="I15" s="23">
        <v>-93000</v>
      </c>
      <c r="J15" s="23">
        <v>-32000</v>
      </c>
      <c r="K15" s="23">
        <v>-61000</v>
      </c>
      <c r="L15" s="23">
        <v>-157000</v>
      </c>
      <c r="M15" s="23">
        <v>-54000</v>
      </c>
      <c r="N15" s="23">
        <v>-103000</v>
      </c>
      <c r="O15" s="50" t="s">
        <v>1</v>
      </c>
    </row>
    <row r="16" spans="1:15" ht="15">
      <c r="A16" s="2"/>
      <c r="B16" s="35"/>
      <c r="C16" s="35"/>
      <c r="D16" s="12" t="s">
        <v>402</v>
      </c>
      <c r="E16" s="50" t="s">
        <v>29</v>
      </c>
      <c r="F16" s="23">
        <v>-7000</v>
      </c>
      <c r="G16" s="23">
        <v>-2000</v>
      </c>
      <c r="H16" s="23">
        <v>-5000</v>
      </c>
      <c r="I16" s="23">
        <v>-18000</v>
      </c>
      <c r="J16" s="23">
        <v>-6000</v>
      </c>
      <c r="K16" s="23">
        <v>-12000</v>
      </c>
      <c r="L16" s="23">
        <v>-13000</v>
      </c>
      <c r="M16" s="23">
        <v>-4000</v>
      </c>
      <c r="N16" s="23">
        <v>-9000</v>
      </c>
      <c r="O16" s="50" t="s">
        <v>29</v>
      </c>
    </row>
    <row r="17" spans="1:15" ht="15">
      <c r="A17" s="2"/>
      <c r="B17" s="35"/>
      <c r="C17" s="36"/>
      <c r="D17" s="12" t="s">
        <v>403</v>
      </c>
      <c r="E17" s="50" t="s">
        <v>41</v>
      </c>
      <c r="F17" s="23">
        <v>135000</v>
      </c>
      <c r="G17" s="23">
        <v>47000</v>
      </c>
      <c r="H17" s="23">
        <v>88000</v>
      </c>
      <c r="I17" s="23">
        <v>-111000</v>
      </c>
      <c r="J17" s="23">
        <v>-38000</v>
      </c>
      <c r="K17" s="23">
        <v>-73000</v>
      </c>
      <c r="L17" s="23">
        <v>-170000</v>
      </c>
      <c r="M17" s="23">
        <v>-58000</v>
      </c>
      <c r="N17" s="23">
        <v>-112000</v>
      </c>
      <c r="O17" s="50" t="s">
        <v>41</v>
      </c>
    </row>
    <row r="18" spans="1:15" ht="15">
      <c r="A18" s="2"/>
      <c r="B18" s="35"/>
      <c r="C18" s="34" t="s">
        <v>404</v>
      </c>
      <c r="D18" s="12" t="s">
        <v>405</v>
      </c>
      <c r="E18" s="50" t="s">
        <v>45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50" t="s">
        <v>45</v>
      </c>
    </row>
    <row r="19" spans="1:15" ht="15">
      <c r="A19" s="2"/>
      <c r="B19" s="35"/>
      <c r="C19" s="35"/>
      <c r="D19" s="12" t="s">
        <v>406</v>
      </c>
      <c r="E19" s="50" t="s">
        <v>48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50" t="s">
        <v>48</v>
      </c>
    </row>
    <row r="20" spans="1:15" ht="30">
      <c r="A20" s="2"/>
      <c r="B20" s="35"/>
      <c r="C20" s="35"/>
      <c r="D20" s="12" t="s">
        <v>407</v>
      </c>
      <c r="E20" s="50" t="s">
        <v>53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50" t="s">
        <v>53</v>
      </c>
    </row>
    <row r="21" spans="1:15" ht="15">
      <c r="A21" s="2"/>
      <c r="B21" s="35"/>
      <c r="C21" s="36"/>
      <c r="D21" s="12" t="s">
        <v>408</v>
      </c>
      <c r="E21" s="50" t="s">
        <v>58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50" t="s">
        <v>58</v>
      </c>
    </row>
    <row r="22" spans="1:15" ht="15">
      <c r="A22" s="2"/>
      <c r="B22" s="35"/>
      <c r="C22" s="34" t="s">
        <v>409</v>
      </c>
      <c r="D22" s="12" t="s">
        <v>410</v>
      </c>
      <c r="E22" s="50" t="s">
        <v>59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50" t="s">
        <v>59</v>
      </c>
    </row>
    <row r="23" spans="1:15" ht="15">
      <c r="A23" s="2"/>
      <c r="B23" s="35"/>
      <c r="C23" s="35"/>
      <c r="D23" s="12" t="s">
        <v>411</v>
      </c>
      <c r="E23" s="50" t="s">
        <v>87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50" t="s">
        <v>87</v>
      </c>
    </row>
    <row r="24" spans="1:15" ht="15">
      <c r="A24" s="2"/>
      <c r="B24" s="35"/>
      <c r="C24" s="36"/>
      <c r="D24" s="12" t="s">
        <v>408</v>
      </c>
      <c r="E24" s="50" t="s">
        <v>2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50" t="s">
        <v>2</v>
      </c>
    </row>
    <row r="25" spans="1:15" ht="15">
      <c r="A25" s="2"/>
      <c r="B25" s="35"/>
      <c r="C25" s="34" t="s">
        <v>412</v>
      </c>
      <c r="D25" s="12" t="s">
        <v>413</v>
      </c>
      <c r="E25" s="50" t="s">
        <v>8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29000</v>
      </c>
      <c r="M25" s="23">
        <v>10000</v>
      </c>
      <c r="N25" s="23">
        <v>19000</v>
      </c>
      <c r="O25" s="50" t="s">
        <v>8</v>
      </c>
    </row>
    <row r="26" spans="1:15" ht="15">
      <c r="A26" s="2"/>
      <c r="B26" s="35"/>
      <c r="C26" s="35"/>
      <c r="D26" s="12" t="s">
        <v>414</v>
      </c>
      <c r="E26" s="50" t="s">
        <v>12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50" t="s">
        <v>12</v>
      </c>
    </row>
    <row r="27" spans="1:15" ht="15">
      <c r="A27" s="2"/>
      <c r="B27" s="35"/>
      <c r="C27" s="35"/>
      <c r="D27" s="12" t="s">
        <v>415</v>
      </c>
      <c r="E27" s="50" t="s">
        <v>18</v>
      </c>
      <c r="F27" s="23">
        <v>6000</v>
      </c>
      <c r="G27" s="23">
        <v>2000</v>
      </c>
      <c r="H27" s="23">
        <v>4000</v>
      </c>
      <c r="I27" s="23">
        <v>6000</v>
      </c>
      <c r="J27" s="23">
        <v>2000</v>
      </c>
      <c r="K27" s="23">
        <v>4000</v>
      </c>
      <c r="L27" s="23">
        <v>12000</v>
      </c>
      <c r="M27" s="23">
        <v>4000</v>
      </c>
      <c r="N27" s="23">
        <v>8000</v>
      </c>
      <c r="O27" s="50" t="s">
        <v>18</v>
      </c>
    </row>
    <row r="28" spans="1:15" ht="15">
      <c r="A28" s="2"/>
      <c r="B28" s="35"/>
      <c r="C28" s="35"/>
      <c r="D28" s="12" t="s">
        <v>416</v>
      </c>
      <c r="E28" s="50" t="s">
        <v>21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50" t="s">
        <v>21</v>
      </c>
    </row>
    <row r="29" spans="1:15" ht="15">
      <c r="A29" s="2"/>
      <c r="B29" s="36"/>
      <c r="C29" s="34"/>
      <c r="D29" s="12" t="s">
        <v>408</v>
      </c>
      <c r="E29" s="50" t="s">
        <v>23</v>
      </c>
      <c r="F29" s="23">
        <v>6000</v>
      </c>
      <c r="G29" s="23">
        <v>2000</v>
      </c>
      <c r="H29" s="23">
        <v>4000</v>
      </c>
      <c r="I29" s="23">
        <v>6000</v>
      </c>
      <c r="J29" s="23">
        <v>2000</v>
      </c>
      <c r="K29" s="23">
        <v>4000</v>
      </c>
      <c r="L29" s="23">
        <v>41000</v>
      </c>
      <c r="M29" s="23">
        <v>14000</v>
      </c>
      <c r="N29" s="23">
        <v>27000</v>
      </c>
      <c r="O29" s="50" t="s">
        <v>23</v>
      </c>
    </row>
    <row r="30" spans="1:15" ht="15">
      <c r="A30" s="2"/>
      <c r="B30" s="36" t="s">
        <v>417</v>
      </c>
      <c r="C30" s="33"/>
      <c r="D30" s="36"/>
      <c r="E30" s="50" t="s">
        <v>24</v>
      </c>
      <c r="F30" s="23">
        <v>141000</v>
      </c>
      <c r="G30" s="23">
        <v>49000</v>
      </c>
      <c r="H30" s="23">
        <v>92000</v>
      </c>
      <c r="I30" s="23">
        <v>-105000</v>
      </c>
      <c r="J30" s="23">
        <v>-36000</v>
      </c>
      <c r="K30" s="23">
        <v>-69000</v>
      </c>
      <c r="L30" s="23">
        <v>-129000</v>
      </c>
      <c r="M30" s="23">
        <v>-44000</v>
      </c>
      <c r="N30" s="23">
        <v>-85000</v>
      </c>
      <c r="O30" s="50" t="s">
        <v>24</v>
      </c>
    </row>
    <row r="31" spans="1:15" ht="15">
      <c r="A31" s="2"/>
      <c r="B31" s="36" t="s">
        <v>418</v>
      </c>
      <c r="C31" s="33"/>
      <c r="D31" s="36"/>
      <c r="E31" s="50" t="s">
        <v>25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50" t="s">
        <v>25</v>
      </c>
    </row>
    <row r="32" spans="1:15" ht="15">
      <c r="A32" s="2"/>
      <c r="B32" s="34" t="s">
        <v>419</v>
      </c>
      <c r="C32" s="47"/>
      <c r="D32" s="34"/>
      <c r="E32" s="51" t="s">
        <v>27</v>
      </c>
      <c r="F32" s="24">
        <v>141000</v>
      </c>
      <c r="G32" s="24">
        <v>49000</v>
      </c>
      <c r="H32" s="24">
        <v>92000</v>
      </c>
      <c r="I32" s="24">
        <v>-105000</v>
      </c>
      <c r="J32" s="24">
        <v>-36000</v>
      </c>
      <c r="K32" s="24">
        <v>-69000</v>
      </c>
      <c r="L32" s="24">
        <v>-129000</v>
      </c>
      <c r="M32" s="24">
        <v>-44000</v>
      </c>
      <c r="N32" s="24">
        <v>-85000</v>
      </c>
      <c r="O32" s="51" t="s">
        <v>27</v>
      </c>
    </row>
  </sheetData>
  <mergeCells count="15"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  <mergeCell ref="A1:C1"/>
    <mergeCell ref="A2:C2"/>
    <mergeCell ref="D4:E4"/>
    <mergeCell ref="B10:H10"/>
    <mergeCell ref="F12:H12"/>
    <mergeCell ref="I12:K12"/>
  </mergeCells>
  <dataValidations count="1">
    <dataValidation type="list" allowBlank="1" showInputMessage="1" showErrorMessage="1" sqref="C8">
      <formula1>'[12]@lists'!#REF!</formula1>
    </dataValidation>
  </dataValidations>
  <pageMargins left="0.7" right="0.7" top="0.75" bottom="0.75" header="0.3" footer="0.3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e8c82c0-1126-4055-8d81-6225c844e54b}">
  <sheetPr>
    <outlinePr summaryBelow="0" summaryRight="0"/>
  </sheetPr>
  <dimension ref="A1:R32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15.5714285714286" customWidth="1"/>
    <col min="3" max="3" width="15.7142857142857" customWidth="1"/>
    <col min="4" max="4" width="21.5714285714286" customWidth="1"/>
    <col min="5" max="5" width="8.28571428571429" customWidth="1"/>
    <col min="6" max="17" width="16.2857142857143" customWidth="1"/>
    <col min="18" max="18" width="8.28571428571429" customWidth="1"/>
  </cols>
  <sheetData>
    <row r="1" spans="1:18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">
      <c r="A4" s="9"/>
      <c r="B4" s="13" t="s">
        <v>114</v>
      </c>
      <c r="C4" s="17" t="s">
        <v>19</v>
      </c>
      <c r="D4" s="28" t="str">
        <f>IF(C4&lt;&gt;"",VLOOKUP(C4,'[11]@Entities'!A2:B81,2,0),"")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5">
      <c r="A8" s="11"/>
      <c r="B8" s="11" t="s">
        <v>183</v>
      </c>
      <c r="C8" s="20" t="s">
        <v>428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4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36" customHeight="1">
      <c r="A10" s="2"/>
      <c r="B10" s="38" t="s">
        <v>429</v>
      </c>
      <c r="C10" s="27"/>
      <c r="D10" s="27"/>
      <c r="E10" s="27"/>
      <c r="F10" s="27"/>
      <c r="G10" s="27"/>
      <c r="H10" s="48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5.75">
      <c r="A11" s="2"/>
      <c r="B11" s="49" t="s">
        <v>428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5">
      <c r="A12" s="2"/>
      <c r="B12" s="2"/>
      <c r="C12" s="2"/>
      <c r="D12" s="2"/>
      <c r="E12" s="2"/>
      <c r="F12" s="32" t="s">
        <v>215</v>
      </c>
      <c r="G12" s="33"/>
      <c r="H12" s="33"/>
      <c r="I12" s="32"/>
      <c r="J12" s="32" t="s">
        <v>208</v>
      </c>
      <c r="K12" s="33"/>
      <c r="L12" s="33"/>
      <c r="M12" s="32"/>
      <c r="N12" s="32" t="s">
        <v>211</v>
      </c>
      <c r="O12" s="33"/>
      <c r="P12" s="33"/>
      <c r="Q12" s="32"/>
      <c r="R12" s="2"/>
    </row>
    <row r="13" spans="1:18" ht="15">
      <c r="A13" s="2"/>
      <c r="B13" s="2"/>
      <c r="C13" s="2"/>
      <c r="D13" s="2"/>
      <c r="E13" s="2"/>
      <c r="F13" s="32" t="s">
        <v>430</v>
      </c>
      <c r="G13" s="32" t="s">
        <v>224</v>
      </c>
      <c r="H13" s="32"/>
      <c r="I13" s="32" t="s">
        <v>320</v>
      </c>
      <c r="J13" s="32" t="s">
        <v>430</v>
      </c>
      <c r="K13" s="32" t="s">
        <v>224</v>
      </c>
      <c r="L13" s="32"/>
      <c r="M13" s="32" t="s">
        <v>320</v>
      </c>
      <c r="N13" s="32" t="s">
        <v>430</v>
      </c>
      <c r="O13" s="32" t="s">
        <v>224</v>
      </c>
      <c r="P13" s="32"/>
      <c r="Q13" s="32" t="s">
        <v>320</v>
      </c>
      <c r="R13" s="2"/>
    </row>
    <row r="14" spans="1:18" ht="15">
      <c r="A14" s="2"/>
      <c r="B14" s="2"/>
      <c r="C14" s="2"/>
      <c r="D14" s="2"/>
      <c r="E14" s="2"/>
      <c r="F14" s="32"/>
      <c r="G14" s="16" t="s">
        <v>431</v>
      </c>
      <c r="H14" s="16" t="s">
        <v>432</v>
      </c>
      <c r="I14" s="32"/>
      <c r="J14" s="32"/>
      <c r="K14" s="16" t="s">
        <v>431</v>
      </c>
      <c r="L14" s="16" t="s">
        <v>432</v>
      </c>
      <c r="M14" s="32"/>
      <c r="N14" s="32"/>
      <c r="O14" s="16" t="s">
        <v>431</v>
      </c>
      <c r="P14" s="16" t="s">
        <v>432</v>
      </c>
      <c r="Q14" s="32"/>
      <c r="R14" s="2"/>
    </row>
    <row r="15" spans="1:18" ht="14.1" customHeight="1">
      <c r="A15" s="2"/>
      <c r="B15" s="2"/>
      <c r="C15" s="2"/>
      <c r="D15" s="2"/>
      <c r="E15" s="2"/>
      <c r="F15" s="50" t="s">
        <v>1</v>
      </c>
      <c r="G15" s="50" t="s">
        <v>29</v>
      </c>
      <c r="H15" s="50" t="s">
        <v>41</v>
      </c>
      <c r="I15" s="50" t="s">
        <v>45</v>
      </c>
      <c r="J15" s="50" t="s">
        <v>1</v>
      </c>
      <c r="K15" s="50" t="s">
        <v>29</v>
      </c>
      <c r="L15" s="50" t="s">
        <v>41</v>
      </c>
      <c r="M15" s="50" t="s">
        <v>45</v>
      </c>
      <c r="N15" s="50" t="s">
        <v>1</v>
      </c>
      <c r="O15" s="50" t="s">
        <v>29</v>
      </c>
      <c r="P15" s="50" t="s">
        <v>41</v>
      </c>
      <c r="Q15" s="50" t="s">
        <v>45</v>
      </c>
      <c r="R15" s="2"/>
    </row>
    <row r="16" spans="1:18" ht="15">
      <c r="A16" s="2"/>
      <c r="B16" s="34" t="s">
        <v>433</v>
      </c>
      <c r="C16" s="34" t="s">
        <v>434</v>
      </c>
      <c r="D16" s="12" t="s">
        <v>435</v>
      </c>
      <c r="E16" s="50" t="s">
        <v>1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50" t="s">
        <v>1</v>
      </c>
    </row>
    <row r="17" spans="1:18" ht="30" customHeight="1">
      <c r="A17" s="2"/>
      <c r="B17" s="35"/>
      <c r="C17" s="35"/>
      <c r="D17" s="12" t="s">
        <v>436</v>
      </c>
      <c r="E17" s="50" t="s">
        <v>29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50" t="s">
        <v>29</v>
      </c>
    </row>
    <row r="18" spans="1:18" ht="15">
      <c r="A18" s="2"/>
      <c r="B18" s="35"/>
      <c r="C18" s="35"/>
      <c r="D18" s="12" t="s">
        <v>437</v>
      </c>
      <c r="E18" s="50" t="s">
        <v>41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50" t="s">
        <v>41</v>
      </c>
    </row>
    <row r="19" spans="1:18" ht="30.95" customHeight="1">
      <c r="A19" s="2"/>
      <c r="B19" s="35"/>
      <c r="C19" s="36"/>
      <c r="D19" s="12" t="s">
        <v>438</v>
      </c>
      <c r="E19" s="50" t="s">
        <v>45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50" t="s">
        <v>45</v>
      </c>
    </row>
    <row r="20" spans="1:18" ht="47.1" customHeight="1">
      <c r="A20" s="2"/>
      <c r="B20" s="35"/>
      <c r="C20" s="34" t="s">
        <v>439</v>
      </c>
      <c r="D20" s="12" t="s">
        <v>440</v>
      </c>
      <c r="E20" s="50" t="s">
        <v>48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50" t="s">
        <v>48</v>
      </c>
    </row>
    <row r="21" spans="1:18" ht="63" customHeight="1">
      <c r="A21" s="2"/>
      <c r="B21" s="35"/>
      <c r="C21" s="35"/>
      <c r="D21" s="12" t="s">
        <v>441</v>
      </c>
      <c r="E21" s="50" t="s">
        <v>53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50" t="s">
        <v>53</v>
      </c>
    </row>
    <row r="22" spans="1:18" ht="30">
      <c r="A22" s="2"/>
      <c r="B22" s="35"/>
      <c r="C22" s="35"/>
      <c r="D22" s="12" t="s">
        <v>442</v>
      </c>
      <c r="E22" s="50" t="s">
        <v>58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50" t="s">
        <v>58</v>
      </c>
    </row>
    <row r="23" spans="1:18" ht="30" customHeight="1">
      <c r="A23" s="2"/>
      <c r="B23" s="35"/>
      <c r="C23" s="36"/>
      <c r="D23" s="12" t="s">
        <v>443</v>
      </c>
      <c r="E23" s="50" t="s">
        <v>59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50" t="s">
        <v>59</v>
      </c>
    </row>
    <row r="24" spans="1:18" ht="15">
      <c r="A24" s="2"/>
      <c r="B24" s="36"/>
      <c r="C24" s="36" t="s">
        <v>444</v>
      </c>
      <c r="D24" s="36"/>
      <c r="E24" s="50" t="s">
        <v>87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50" t="s">
        <v>87</v>
      </c>
    </row>
    <row r="25" spans="1:18" ht="15">
      <c r="A25" s="2"/>
      <c r="B25" s="34" t="s">
        <v>445</v>
      </c>
      <c r="C25" s="36" t="s">
        <v>446</v>
      </c>
      <c r="D25" s="36"/>
      <c r="E25" s="50" t="s">
        <v>2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50" t="s">
        <v>2</v>
      </c>
    </row>
    <row r="26" spans="1:18" ht="15">
      <c r="A26" s="2"/>
      <c r="B26" s="35"/>
      <c r="C26" s="36" t="s">
        <v>447</v>
      </c>
      <c r="D26" s="36"/>
      <c r="E26" s="50" t="s">
        <v>8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50" t="s">
        <v>8</v>
      </c>
    </row>
    <row r="27" spans="1:18" ht="15">
      <c r="A27" s="2"/>
      <c r="B27" s="35"/>
      <c r="C27" s="36" t="s">
        <v>448</v>
      </c>
      <c r="D27" s="36"/>
      <c r="E27" s="50" t="s">
        <v>12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50" t="s">
        <v>12</v>
      </c>
    </row>
    <row r="28" spans="1:18" ht="15">
      <c r="A28" s="2"/>
      <c r="B28" s="35"/>
      <c r="C28" s="36" t="s">
        <v>449</v>
      </c>
      <c r="D28" s="36"/>
      <c r="E28" s="50" t="s">
        <v>18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50" t="s">
        <v>18</v>
      </c>
    </row>
    <row r="29" spans="1:18" ht="15">
      <c r="A29" s="2"/>
      <c r="B29" s="35"/>
      <c r="C29" s="36" t="s">
        <v>450</v>
      </c>
      <c r="D29" s="36"/>
      <c r="E29" s="50" t="s">
        <v>21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50" t="s">
        <v>21</v>
      </c>
    </row>
    <row r="30" spans="1:18" ht="15">
      <c r="A30" s="2"/>
      <c r="B30" s="35"/>
      <c r="C30" s="36" t="s">
        <v>437</v>
      </c>
      <c r="D30" s="36"/>
      <c r="E30" s="50" t="s">
        <v>23</v>
      </c>
      <c r="F30" s="23">
        <v>64000</v>
      </c>
      <c r="G30" s="23">
        <v>2000</v>
      </c>
      <c r="H30" s="23">
        <v>0</v>
      </c>
      <c r="I30" s="23">
        <v>66000</v>
      </c>
      <c r="J30" s="23">
        <v>73000</v>
      </c>
      <c r="K30" s="23">
        <v>1000</v>
      </c>
      <c r="L30" s="23">
        <v>0</v>
      </c>
      <c r="M30" s="23">
        <v>74000</v>
      </c>
      <c r="N30" s="23">
        <v>69000</v>
      </c>
      <c r="O30" s="23">
        <v>1000</v>
      </c>
      <c r="P30" s="23">
        <v>-1000</v>
      </c>
      <c r="Q30" s="23">
        <v>69000</v>
      </c>
      <c r="R30" s="50" t="s">
        <v>23</v>
      </c>
    </row>
    <row r="31" spans="1:18" ht="15">
      <c r="A31" s="2"/>
      <c r="B31" s="36"/>
      <c r="C31" s="34" t="s">
        <v>451</v>
      </c>
      <c r="D31" s="36"/>
      <c r="E31" s="50" t="s">
        <v>24</v>
      </c>
      <c r="F31" s="23">
        <v>64000</v>
      </c>
      <c r="G31" s="23">
        <v>2000</v>
      </c>
      <c r="H31" s="23">
        <v>0</v>
      </c>
      <c r="I31" s="23">
        <v>66000</v>
      </c>
      <c r="J31" s="23">
        <v>73000</v>
      </c>
      <c r="K31" s="23">
        <v>1000</v>
      </c>
      <c r="L31" s="23">
        <v>0</v>
      </c>
      <c r="M31" s="23">
        <v>74000</v>
      </c>
      <c r="N31" s="23">
        <v>69000</v>
      </c>
      <c r="O31" s="23">
        <v>1000</v>
      </c>
      <c r="P31" s="23">
        <v>-1000</v>
      </c>
      <c r="Q31" s="23">
        <v>69000</v>
      </c>
      <c r="R31" s="50" t="s">
        <v>24</v>
      </c>
    </row>
    <row r="32" spans="1:18" ht="15">
      <c r="A32" s="2"/>
      <c r="B32" s="34" t="s">
        <v>452</v>
      </c>
      <c r="C32" s="47"/>
      <c r="D32" s="34"/>
      <c r="E32" s="51" t="s">
        <v>25</v>
      </c>
      <c r="F32" s="24">
        <v>64000</v>
      </c>
      <c r="G32" s="24">
        <v>2000</v>
      </c>
      <c r="H32" s="24">
        <v>0</v>
      </c>
      <c r="I32" s="24">
        <v>66000</v>
      </c>
      <c r="J32" s="24">
        <v>73000</v>
      </c>
      <c r="K32" s="24">
        <v>1000</v>
      </c>
      <c r="L32" s="24">
        <v>0</v>
      </c>
      <c r="M32" s="24">
        <v>74000</v>
      </c>
      <c r="N32" s="24">
        <v>69000</v>
      </c>
      <c r="O32" s="24">
        <v>1000</v>
      </c>
      <c r="P32" s="24">
        <v>-1000</v>
      </c>
      <c r="Q32" s="24">
        <v>69000</v>
      </c>
      <c r="R32" s="51" t="s">
        <v>25</v>
      </c>
    </row>
  </sheetData>
  <mergeCells count="29">
    <mergeCell ref="C30:D30"/>
    <mergeCell ref="C31:D31"/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1:C1"/>
    <mergeCell ref="A2:C2"/>
    <mergeCell ref="D4:E4"/>
    <mergeCell ref="B10:H10"/>
    <mergeCell ref="F12:I12"/>
    <mergeCell ref="J12:M12"/>
  </mergeCells>
  <dataValidations count="1">
    <dataValidation type="list" allowBlank="1" showInputMessage="1" showErrorMessage="1" sqref="C8">
      <formula1>'[11]@lists'!#REF!</formula1>
    </dataValidation>
  </dataValidation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17738a1-19de-4ed0-a180-c7a10dcc9de8}">
  <sheetPr>
    <outlinePr summaryBelow="0" summaryRight="0"/>
  </sheetPr>
  <dimension ref="A1:K25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21.5714285714286" customWidth="1"/>
    <col min="3" max="3" width="33.7142857142857" customWidth="1"/>
    <col min="4" max="4" width="8.28571428571429" customWidth="1"/>
    <col min="5" max="10" width="16.2857142857143" customWidth="1"/>
    <col min="11" max="11" width="8.28571428571429" customWidth="1"/>
  </cols>
  <sheetData>
    <row r="1" spans="1:11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</row>
    <row r="2" spans="1:11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</row>
    <row r="3" spans="1:11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>
      <c r="A4" s="9"/>
      <c r="B4" s="13" t="s">
        <v>114</v>
      </c>
      <c r="C4" s="17" t="s">
        <v>19</v>
      </c>
      <c r="D4" s="28" t="str">
        <f>IF(C4&lt;&gt;"",VLOOKUP(C4,'[46]@Entities'!A2:B81,2,0),"")</f>
        <v>בנק אגוד לישראל בעמ</v>
      </c>
      <c r="E4" s="29"/>
      <c r="F4" s="2"/>
      <c r="G4" s="2"/>
      <c r="H4" s="2"/>
      <c r="I4" s="2"/>
      <c r="J4" s="2"/>
      <c r="K4" s="2"/>
    </row>
    <row r="5" spans="1:11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</row>
    <row r="6" spans="1:11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</row>
    <row r="7" spans="1:11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</row>
    <row r="8" spans="1:11" ht="15">
      <c r="A8" s="11"/>
      <c r="B8" s="11" t="s">
        <v>183</v>
      </c>
      <c r="C8" s="20" t="s">
        <v>1002</v>
      </c>
      <c r="D8" s="2"/>
      <c r="E8" s="2"/>
      <c r="F8" s="2"/>
      <c r="G8" s="2"/>
      <c r="H8" s="2"/>
      <c r="I8" s="2"/>
      <c r="J8" s="2"/>
      <c r="K8" s="2"/>
    </row>
    <row r="9" spans="1:11" ht="14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54" customHeight="1">
      <c r="A10" s="2"/>
      <c r="B10" s="38" t="s">
        <v>1003</v>
      </c>
      <c r="C10" s="27"/>
      <c r="D10" s="27"/>
      <c r="E10" s="27"/>
      <c r="F10" s="27"/>
      <c r="G10" s="27"/>
      <c r="H10" s="48"/>
      <c r="I10" s="2"/>
      <c r="J10" s="2"/>
      <c r="K10" s="2"/>
    </row>
    <row r="11" spans="1:11" ht="15.75">
      <c r="A11" s="2"/>
      <c r="B11" s="49" t="s">
        <v>1002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15">
      <c r="A12" s="2"/>
      <c r="B12" s="2"/>
      <c r="C12" s="2"/>
      <c r="D12" s="2"/>
      <c r="E12" s="32" t="s">
        <v>215</v>
      </c>
      <c r="F12" s="32"/>
      <c r="G12" s="32" t="s">
        <v>208</v>
      </c>
      <c r="H12" s="32"/>
      <c r="I12" s="32" t="s">
        <v>211</v>
      </c>
      <c r="J12" s="32"/>
      <c r="K12" s="2"/>
    </row>
    <row r="13" spans="1:11" ht="15">
      <c r="A13" s="2"/>
      <c r="B13" s="2"/>
      <c r="C13" s="2"/>
      <c r="D13" s="2"/>
      <c r="E13" s="32" t="s">
        <v>1004</v>
      </c>
      <c r="F13" s="32"/>
      <c r="G13" s="32" t="s">
        <v>1004</v>
      </c>
      <c r="H13" s="32"/>
      <c r="I13" s="32" t="s">
        <v>1004</v>
      </c>
      <c r="J13" s="32"/>
      <c r="K13" s="2"/>
    </row>
    <row r="14" spans="1:11" ht="15">
      <c r="A14" s="2"/>
      <c r="B14" s="2"/>
      <c r="C14" s="2"/>
      <c r="D14" s="2"/>
      <c r="E14" s="16" t="s">
        <v>847</v>
      </c>
      <c r="F14" s="16" t="s">
        <v>1005</v>
      </c>
      <c r="G14" s="16" t="s">
        <v>847</v>
      </c>
      <c r="H14" s="16" t="s">
        <v>1005</v>
      </c>
      <c r="I14" s="16" t="s">
        <v>847</v>
      </c>
      <c r="J14" s="16" t="s">
        <v>1005</v>
      </c>
      <c r="K14" s="2"/>
    </row>
    <row r="15" spans="1:11" ht="14.1" customHeight="1">
      <c r="A15" s="2"/>
      <c r="B15" s="2"/>
      <c r="C15" s="2"/>
      <c r="D15" s="2"/>
      <c r="E15" s="50" t="s">
        <v>1</v>
      </c>
      <c r="F15" s="50" t="s">
        <v>29</v>
      </c>
      <c r="G15" s="50" t="s">
        <v>1</v>
      </c>
      <c r="H15" s="50" t="s">
        <v>29</v>
      </c>
      <c r="I15" s="50" t="s">
        <v>1</v>
      </c>
      <c r="J15" s="50" t="s">
        <v>29</v>
      </c>
      <c r="K15" s="2"/>
    </row>
    <row r="16" spans="1:11" ht="15">
      <c r="A16" s="2"/>
      <c r="B16" s="36" t="s">
        <v>1006</v>
      </c>
      <c r="C16" s="36"/>
      <c r="D16" s="50" t="s">
        <v>1</v>
      </c>
      <c r="E16" s="23">
        <v>54000</v>
      </c>
      <c r="F16" s="23">
        <v>0</v>
      </c>
      <c r="G16" s="23">
        <v>80000</v>
      </c>
      <c r="H16" s="23">
        <v>0</v>
      </c>
      <c r="I16" s="23">
        <v>117000</v>
      </c>
      <c r="J16" s="23">
        <v>1000</v>
      </c>
      <c r="K16" s="50" t="s">
        <v>1</v>
      </c>
    </row>
    <row r="17" spans="1:11" ht="15">
      <c r="A17" s="2"/>
      <c r="B17" s="36" t="s">
        <v>1007</v>
      </c>
      <c r="C17" s="34"/>
      <c r="D17" s="50" t="s">
        <v>29</v>
      </c>
      <c r="E17" s="23">
        <v>253000</v>
      </c>
      <c r="F17" s="23">
        <v>5000</v>
      </c>
      <c r="G17" s="23">
        <v>262000</v>
      </c>
      <c r="H17" s="23">
        <v>6000</v>
      </c>
      <c r="I17" s="23">
        <v>264000</v>
      </c>
      <c r="J17" s="23">
        <v>5000</v>
      </c>
      <c r="K17" s="50" t="s">
        <v>29</v>
      </c>
    </row>
    <row r="18" spans="1:11" ht="15">
      <c r="A18" s="2"/>
      <c r="B18" s="36" t="s">
        <v>1008</v>
      </c>
      <c r="C18" s="37"/>
      <c r="D18" s="50" t="s">
        <v>41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50" t="s">
        <v>41</v>
      </c>
    </row>
    <row r="19" spans="1:11" ht="15">
      <c r="A19" s="2"/>
      <c r="B19" s="36" t="s">
        <v>1009</v>
      </c>
      <c r="C19" s="36"/>
      <c r="D19" s="50" t="s">
        <v>45</v>
      </c>
      <c r="E19" s="23">
        <v>1682000</v>
      </c>
      <c r="F19" s="23">
        <v>2000</v>
      </c>
      <c r="G19" s="23">
        <v>2748000</v>
      </c>
      <c r="H19" s="23">
        <v>3000</v>
      </c>
      <c r="I19" s="23">
        <v>1980000</v>
      </c>
      <c r="J19" s="23">
        <v>3000</v>
      </c>
      <c r="K19" s="50" t="s">
        <v>45</v>
      </c>
    </row>
    <row r="20" spans="1:11" ht="15">
      <c r="A20" s="2"/>
      <c r="B20" s="36" t="s">
        <v>1010</v>
      </c>
      <c r="C20" s="36"/>
      <c r="D20" s="50" t="s">
        <v>48</v>
      </c>
      <c r="E20" s="23">
        <v>1036000</v>
      </c>
      <c r="F20" s="23">
        <v>21000</v>
      </c>
      <c r="G20" s="23">
        <v>1240000</v>
      </c>
      <c r="H20" s="23">
        <v>21000</v>
      </c>
      <c r="I20" s="23">
        <v>1162000</v>
      </c>
      <c r="J20" s="23">
        <v>22000</v>
      </c>
      <c r="K20" s="50" t="s">
        <v>48</v>
      </c>
    </row>
    <row r="21" spans="1:11" ht="15">
      <c r="A21" s="2"/>
      <c r="B21" s="36" t="s">
        <v>1011</v>
      </c>
      <c r="C21" s="36"/>
      <c r="D21" s="50" t="s">
        <v>53</v>
      </c>
      <c r="E21" s="23">
        <v>1177000</v>
      </c>
      <c r="F21" s="23">
        <v>1000</v>
      </c>
      <c r="G21" s="23">
        <v>1155000</v>
      </c>
      <c r="H21" s="23">
        <v>1000</v>
      </c>
      <c r="I21" s="23">
        <v>1155000</v>
      </c>
      <c r="J21" s="23">
        <v>1000</v>
      </c>
      <c r="K21" s="50" t="s">
        <v>53</v>
      </c>
    </row>
    <row r="22" spans="1:11" ht="15">
      <c r="A22" s="2"/>
      <c r="B22" s="36" t="s">
        <v>1012</v>
      </c>
      <c r="C22" s="36"/>
      <c r="D22" s="50" t="s">
        <v>58</v>
      </c>
      <c r="E22" s="23">
        <v>1519000</v>
      </c>
      <c r="F22" s="23">
        <v>2000</v>
      </c>
      <c r="G22" s="23">
        <v>1601000</v>
      </c>
      <c r="H22" s="23">
        <v>3000</v>
      </c>
      <c r="I22" s="23">
        <v>1499000</v>
      </c>
      <c r="J22" s="23">
        <v>3000</v>
      </c>
      <c r="K22" s="50" t="s">
        <v>58</v>
      </c>
    </row>
    <row r="23" spans="1:11" ht="15">
      <c r="A23" s="2"/>
      <c r="B23" s="36" t="s">
        <v>1013</v>
      </c>
      <c r="C23" s="36"/>
      <c r="D23" s="50" t="s">
        <v>59</v>
      </c>
      <c r="E23" s="23">
        <v>3839000</v>
      </c>
      <c r="F23" s="23">
        <v>8000</v>
      </c>
      <c r="G23" s="23">
        <v>3993000</v>
      </c>
      <c r="H23" s="23">
        <v>6000</v>
      </c>
      <c r="I23" s="23">
        <v>3709000</v>
      </c>
      <c r="J23" s="23">
        <v>9000</v>
      </c>
      <c r="K23" s="50" t="s">
        <v>59</v>
      </c>
    </row>
    <row r="24" spans="1:11" ht="15">
      <c r="A24" s="2"/>
      <c r="B24" s="36" t="s">
        <v>1014</v>
      </c>
      <c r="C24" s="36"/>
      <c r="D24" s="50" t="s">
        <v>87</v>
      </c>
      <c r="E24" s="23">
        <v>907000</v>
      </c>
      <c r="F24" s="23">
        <v>1000</v>
      </c>
      <c r="G24" s="23">
        <v>457000</v>
      </c>
      <c r="H24" s="23">
        <v>0</v>
      </c>
      <c r="I24" s="23">
        <v>1020000</v>
      </c>
      <c r="J24" s="23">
        <v>1000</v>
      </c>
      <c r="K24" s="50" t="s">
        <v>87</v>
      </c>
    </row>
    <row r="25" spans="1:11" ht="15">
      <c r="A25" s="2"/>
      <c r="B25" s="34" t="s">
        <v>196</v>
      </c>
      <c r="C25" s="34"/>
      <c r="D25" s="51" t="s">
        <v>2</v>
      </c>
      <c r="E25" s="24">
        <v>10467000</v>
      </c>
      <c r="F25" s="24">
        <v>40000</v>
      </c>
      <c r="G25" s="24">
        <v>11536000</v>
      </c>
      <c r="H25" s="24">
        <v>40000</v>
      </c>
      <c r="I25" s="24">
        <v>10906000</v>
      </c>
      <c r="J25" s="24">
        <v>45000</v>
      </c>
      <c r="K25" s="51" t="s">
        <v>2</v>
      </c>
    </row>
  </sheetData>
  <mergeCells count="20">
    <mergeCell ref="B24:C24"/>
    <mergeCell ref="B25:C25"/>
    <mergeCell ref="B18:C18"/>
    <mergeCell ref="B19:C19"/>
    <mergeCell ref="B20:C20"/>
    <mergeCell ref="B21:C21"/>
    <mergeCell ref="B22:C22"/>
    <mergeCell ref="B23:C23"/>
    <mergeCell ref="I12:J12"/>
    <mergeCell ref="E13:F13"/>
    <mergeCell ref="G13:H13"/>
    <mergeCell ref="I13:J13"/>
    <mergeCell ref="B16:C16"/>
    <mergeCell ref="B17:C17"/>
    <mergeCell ref="A1:C1"/>
    <mergeCell ref="A2:C2"/>
    <mergeCell ref="D4:E4"/>
    <mergeCell ref="B10:H10"/>
    <mergeCell ref="E12:F12"/>
    <mergeCell ref="G12:H12"/>
  </mergeCells>
  <dataValidations count="1">
    <dataValidation type="list" allowBlank="1" showInputMessage="1" showErrorMessage="1" sqref="C8">
      <formula1>'[46]@lists'!#REF!</formula1>
    </dataValidation>
  </dataValidations>
  <pageMargins left="0.7" right="0.7" top="0.75" bottom="0.75" header="0.3" footer="0.3"/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fc9ca9c-db10-4e56-bada-72abb182e5a4}">
  <sheetPr>
    <outlinePr summaryBelow="0" summaryRight="0"/>
  </sheetPr>
  <dimension ref="A1:Y18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21.5714285714286" customWidth="1"/>
    <col min="3" max="3" width="10.8571428571429" customWidth="1"/>
    <col min="4" max="24" width="19" customWidth="1"/>
    <col min="25" max="25" width="8.28571428571429" customWidth="1"/>
  </cols>
  <sheetData>
    <row r="1" spans="1:25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>
      <c r="A4" s="9"/>
      <c r="B4" s="13" t="s">
        <v>114</v>
      </c>
      <c r="C4" s="17" t="s">
        <v>19</v>
      </c>
      <c r="D4" s="28" t="str">
        <f>IF(C4&lt;&gt;"",VLOOKUP(C4,'[10]@Entities'!A2:B81,2,0),"")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>
      <c r="A8" s="11"/>
      <c r="B8" s="11" t="s">
        <v>183</v>
      </c>
      <c r="C8" s="20" t="s">
        <v>420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4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8" customHeight="1">
      <c r="A10" s="2"/>
      <c r="B10" s="39" t="s">
        <v>421</v>
      </c>
      <c r="C10" s="27"/>
      <c r="D10" s="27"/>
      <c r="E10" s="27"/>
      <c r="F10" s="27"/>
      <c r="G10" s="27"/>
      <c r="H10" s="40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">
      <c r="A11" s="2"/>
      <c r="B11" s="1" t="s">
        <v>420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">
      <c r="A12" s="2"/>
      <c r="B12" s="2"/>
      <c r="C12" s="2"/>
      <c r="D12" s="32" t="s">
        <v>218</v>
      </c>
      <c r="E12" s="33"/>
      <c r="F12" s="33"/>
      <c r="G12" s="33"/>
      <c r="H12" s="33"/>
      <c r="I12" s="33"/>
      <c r="J12" s="32"/>
      <c r="K12" s="32" t="s">
        <v>219</v>
      </c>
      <c r="L12" s="33"/>
      <c r="M12" s="33"/>
      <c r="N12" s="33"/>
      <c r="O12" s="33"/>
      <c r="P12" s="33"/>
      <c r="Q12" s="32"/>
      <c r="R12" s="32" t="s">
        <v>211</v>
      </c>
      <c r="S12" s="33"/>
      <c r="T12" s="33"/>
      <c r="U12" s="33"/>
      <c r="V12" s="33"/>
      <c r="W12" s="33"/>
      <c r="X12" s="32"/>
      <c r="Y12" s="2"/>
    </row>
    <row r="13" spans="1:25" ht="15">
      <c r="A13" s="2"/>
      <c r="B13" s="2"/>
      <c r="C13" s="2"/>
      <c r="D13" s="32" t="s">
        <v>422</v>
      </c>
      <c r="E13" s="33"/>
      <c r="F13" s="33"/>
      <c r="G13" s="33"/>
      <c r="H13" s="32"/>
      <c r="I13" s="32" t="s">
        <v>423</v>
      </c>
      <c r="J13" s="32" t="s">
        <v>424</v>
      </c>
      <c r="K13" s="32" t="s">
        <v>422</v>
      </c>
      <c r="L13" s="33"/>
      <c r="M13" s="33"/>
      <c r="N13" s="33"/>
      <c r="O13" s="32"/>
      <c r="P13" s="32" t="s">
        <v>423</v>
      </c>
      <c r="Q13" s="32" t="s">
        <v>424</v>
      </c>
      <c r="R13" s="32" t="s">
        <v>422</v>
      </c>
      <c r="S13" s="33"/>
      <c r="T13" s="33"/>
      <c r="U13" s="33"/>
      <c r="V13" s="32"/>
      <c r="W13" s="32" t="s">
        <v>423</v>
      </c>
      <c r="X13" s="32" t="s">
        <v>424</v>
      </c>
      <c r="Y13" s="2"/>
    </row>
    <row r="14" spans="1:25" ht="45" customHeight="1">
      <c r="A14" s="2"/>
      <c r="B14" s="2"/>
      <c r="C14" s="2"/>
      <c r="D14" s="16" t="s">
        <v>400</v>
      </c>
      <c r="E14" s="16" t="s">
        <v>425</v>
      </c>
      <c r="F14" s="16" t="s">
        <v>256</v>
      </c>
      <c r="G14" s="16" t="s">
        <v>426</v>
      </c>
      <c r="H14" s="16" t="s">
        <v>188</v>
      </c>
      <c r="I14" s="32"/>
      <c r="J14" s="32"/>
      <c r="K14" s="16" t="s">
        <v>400</v>
      </c>
      <c r="L14" s="16" t="s">
        <v>425</v>
      </c>
      <c r="M14" s="16" t="s">
        <v>256</v>
      </c>
      <c r="N14" s="16" t="s">
        <v>426</v>
      </c>
      <c r="O14" s="16" t="s">
        <v>188</v>
      </c>
      <c r="P14" s="32"/>
      <c r="Q14" s="32"/>
      <c r="R14" s="16" t="s">
        <v>400</v>
      </c>
      <c r="S14" s="16" t="s">
        <v>425</v>
      </c>
      <c r="T14" s="16" t="s">
        <v>256</v>
      </c>
      <c r="U14" s="16" t="s">
        <v>426</v>
      </c>
      <c r="V14" s="16" t="s">
        <v>188</v>
      </c>
      <c r="W14" s="32"/>
      <c r="X14" s="32"/>
      <c r="Y14" s="2"/>
    </row>
    <row r="15" spans="1:25" ht="14.1" customHeight="1">
      <c r="A15" s="2"/>
      <c r="B15" s="2"/>
      <c r="C15" s="2"/>
      <c r="D15" s="22" t="s">
        <v>1</v>
      </c>
      <c r="E15" s="22" t="s">
        <v>29</v>
      </c>
      <c r="F15" s="22" t="s">
        <v>41</v>
      </c>
      <c r="G15" s="22" t="s">
        <v>45</v>
      </c>
      <c r="H15" s="22" t="s">
        <v>48</v>
      </c>
      <c r="I15" s="22" t="s">
        <v>53</v>
      </c>
      <c r="J15" s="22" t="s">
        <v>58</v>
      </c>
      <c r="K15" s="22" t="s">
        <v>1</v>
      </c>
      <c r="L15" s="22" t="s">
        <v>29</v>
      </c>
      <c r="M15" s="22" t="s">
        <v>41</v>
      </c>
      <c r="N15" s="22" t="s">
        <v>45</v>
      </c>
      <c r="O15" s="22" t="s">
        <v>48</v>
      </c>
      <c r="P15" s="22" t="s">
        <v>53</v>
      </c>
      <c r="Q15" s="22" t="s">
        <v>58</v>
      </c>
      <c r="R15" s="22" t="s">
        <v>1</v>
      </c>
      <c r="S15" s="22" t="s">
        <v>29</v>
      </c>
      <c r="T15" s="22" t="s">
        <v>41</v>
      </c>
      <c r="U15" s="22" t="s">
        <v>45</v>
      </c>
      <c r="V15" s="22" t="s">
        <v>48</v>
      </c>
      <c r="W15" s="22" t="s">
        <v>53</v>
      </c>
      <c r="X15" s="22" t="s">
        <v>58</v>
      </c>
      <c r="Y15" s="2"/>
    </row>
    <row r="16" spans="1:25" ht="15">
      <c r="A16" s="2"/>
      <c r="B16" s="12" t="s">
        <v>232</v>
      </c>
      <c r="C16" s="22" t="s">
        <v>1</v>
      </c>
      <c r="D16" s="23">
        <v>-4000</v>
      </c>
      <c r="E16" s="23">
        <v>0</v>
      </c>
      <c r="F16" s="23">
        <v>0</v>
      </c>
      <c r="G16" s="23">
        <v>-49000</v>
      </c>
      <c r="H16" s="23">
        <v>-53000</v>
      </c>
      <c r="I16" s="23">
        <v>0</v>
      </c>
      <c r="J16" s="23">
        <v>-53000</v>
      </c>
      <c r="K16" s="23">
        <v>115000</v>
      </c>
      <c r="L16" s="23">
        <v>0</v>
      </c>
      <c r="M16" s="23">
        <v>0</v>
      </c>
      <c r="N16" s="23">
        <v>-76000</v>
      </c>
      <c r="O16" s="23">
        <v>39000</v>
      </c>
      <c r="P16" s="23">
        <v>0</v>
      </c>
      <c r="Q16" s="23">
        <v>39000</v>
      </c>
      <c r="R16" s="23">
        <v>115000</v>
      </c>
      <c r="S16" s="23">
        <v>0</v>
      </c>
      <c r="T16" s="23">
        <v>0</v>
      </c>
      <c r="U16" s="23">
        <v>-76000</v>
      </c>
      <c r="V16" s="23">
        <v>39000</v>
      </c>
      <c r="W16" s="23">
        <v>0</v>
      </c>
      <c r="X16" s="23">
        <v>39000</v>
      </c>
      <c r="Y16" s="22" t="s">
        <v>1</v>
      </c>
    </row>
    <row r="17" spans="1:25" ht="15">
      <c r="A17" s="2"/>
      <c r="B17" s="12" t="s">
        <v>427</v>
      </c>
      <c r="C17" s="22" t="s">
        <v>29</v>
      </c>
      <c r="D17" s="23">
        <v>88000</v>
      </c>
      <c r="E17" s="23">
        <v>0</v>
      </c>
      <c r="F17" s="23">
        <v>0</v>
      </c>
      <c r="G17" s="23">
        <v>4000</v>
      </c>
      <c r="H17" s="23">
        <v>92000</v>
      </c>
      <c r="I17" s="23">
        <v>0</v>
      </c>
      <c r="J17" s="23">
        <v>92000</v>
      </c>
      <c r="K17" s="23">
        <v>-73000</v>
      </c>
      <c r="L17" s="23">
        <v>0</v>
      </c>
      <c r="M17" s="23">
        <v>0</v>
      </c>
      <c r="N17" s="23">
        <v>4000</v>
      </c>
      <c r="O17" s="23">
        <v>-69000</v>
      </c>
      <c r="P17" s="23">
        <v>0</v>
      </c>
      <c r="Q17" s="23">
        <v>-69000</v>
      </c>
      <c r="R17" s="23">
        <v>-112000</v>
      </c>
      <c r="S17" s="23">
        <v>0</v>
      </c>
      <c r="T17" s="23">
        <v>0</v>
      </c>
      <c r="U17" s="23">
        <v>27000</v>
      </c>
      <c r="V17" s="23">
        <v>-85000</v>
      </c>
      <c r="W17" s="23">
        <v>0</v>
      </c>
      <c r="X17" s="23">
        <v>-85000</v>
      </c>
      <c r="Y17" s="22" t="s">
        <v>29</v>
      </c>
    </row>
    <row r="18" spans="1:25" ht="15">
      <c r="A18" s="2"/>
      <c r="B18" s="8" t="s">
        <v>243</v>
      </c>
      <c r="C18" s="14" t="s">
        <v>41</v>
      </c>
      <c r="D18" s="24">
        <v>84000</v>
      </c>
      <c r="E18" s="24">
        <v>0</v>
      </c>
      <c r="F18" s="24">
        <v>0</v>
      </c>
      <c r="G18" s="24">
        <v>-45000</v>
      </c>
      <c r="H18" s="24">
        <v>39000</v>
      </c>
      <c r="I18" s="24">
        <v>0</v>
      </c>
      <c r="J18" s="24">
        <v>39000</v>
      </c>
      <c r="K18" s="24">
        <v>42000</v>
      </c>
      <c r="L18" s="24">
        <v>0</v>
      </c>
      <c r="M18" s="24">
        <v>0</v>
      </c>
      <c r="N18" s="24">
        <v>-72000</v>
      </c>
      <c r="O18" s="24">
        <v>-30000</v>
      </c>
      <c r="P18" s="24">
        <v>0</v>
      </c>
      <c r="Q18" s="24">
        <v>-30000</v>
      </c>
      <c r="R18" s="24">
        <v>3000</v>
      </c>
      <c r="S18" s="24">
        <v>0</v>
      </c>
      <c r="T18" s="24">
        <v>0</v>
      </c>
      <c r="U18" s="24">
        <v>-49000</v>
      </c>
      <c r="V18" s="24">
        <v>-46000</v>
      </c>
      <c r="W18" s="24">
        <v>0</v>
      </c>
      <c r="X18" s="24">
        <v>-46000</v>
      </c>
      <c r="Y18" s="14" t="s">
        <v>41</v>
      </c>
    </row>
  </sheetData>
  <mergeCells count="16"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1:C1"/>
    <mergeCell ref="A2:C2"/>
    <mergeCell ref="D4:E4"/>
    <mergeCell ref="B10:H10"/>
    <mergeCell ref="D12:J12"/>
    <mergeCell ref="K12:Q12"/>
  </mergeCells>
  <dataValidations count="1">
    <dataValidation type="list" allowBlank="1" showInputMessage="1" showErrorMessage="1" sqref="C8">
      <formula1>'[10]@lists'!#REF!</formula1>
    </dataValidation>
  </dataValidations>
  <pageMargins left="0.7" right="0.7" top="0.75" bottom="0.75" header="0.3" footer="0.3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7809175-eca1-4405-bb5e-c7b6555647ff}">
  <sheetPr>
    <outlinePr summaryBelow="0" summaryRight="0"/>
  </sheetPr>
  <dimension ref="A1:L32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12.5714285714286" customWidth="1"/>
    <col min="3" max="3" width="16.2857142857143" customWidth="1"/>
    <col min="4" max="4" width="62.4285714285714" customWidth="1"/>
    <col min="5" max="5" width="8.28571428571429" customWidth="1"/>
    <col min="6" max="11" width="16.2857142857143" customWidth="1"/>
    <col min="12" max="12" width="8.28571428571429" customWidth="1"/>
  </cols>
  <sheetData>
    <row r="1" spans="1:12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</row>
    <row r="2" spans="1:12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</row>
    <row r="3" spans="1:12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>
      <c r="A4" s="9"/>
      <c r="B4" s="13" t="s">
        <v>114</v>
      </c>
      <c r="C4" s="17" t="s">
        <v>19</v>
      </c>
      <c r="D4" s="28" t="str">
        <f>IF(C4&lt;&gt;"",VLOOKUP(C4,'[9]@Entities'!A2:B81,2,0),"")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</row>
    <row r="5" spans="1:12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</row>
    <row r="6" spans="1:12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</row>
    <row r="7" spans="1:12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</row>
    <row r="8" spans="1:12" ht="15">
      <c r="A8" s="11"/>
      <c r="B8" s="11" t="s">
        <v>183</v>
      </c>
      <c r="C8" s="20" t="s">
        <v>394</v>
      </c>
      <c r="D8" s="2"/>
      <c r="E8" s="2"/>
      <c r="F8" s="2"/>
      <c r="G8" s="2"/>
      <c r="H8" s="2"/>
      <c r="I8" s="2"/>
      <c r="J8" s="2"/>
      <c r="K8" s="2"/>
      <c r="L8" s="2"/>
    </row>
    <row r="9" spans="1:12" ht="14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8" customHeight="1">
      <c r="A10" s="2"/>
      <c r="B10" s="39" t="s">
        <v>395</v>
      </c>
      <c r="C10" s="27"/>
      <c r="D10" s="27"/>
      <c r="E10" s="27"/>
      <c r="F10" s="27"/>
      <c r="G10" s="27"/>
      <c r="H10" s="40"/>
      <c r="I10" s="2"/>
      <c r="J10" s="2"/>
      <c r="K10" s="2"/>
      <c r="L10" s="2"/>
    </row>
    <row r="11" spans="1:12" ht="15.75">
      <c r="A11" s="2"/>
      <c r="B11" s="49" t="s">
        <v>394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5">
      <c r="A12" s="2"/>
      <c r="B12" s="2"/>
      <c r="C12" s="2"/>
      <c r="D12" s="2"/>
      <c r="E12" s="2"/>
      <c r="F12" s="32" t="s">
        <v>215</v>
      </c>
      <c r="G12" s="33"/>
      <c r="H12" s="32"/>
      <c r="I12" s="32" t="s">
        <v>208</v>
      </c>
      <c r="J12" s="33"/>
      <c r="K12" s="32"/>
      <c r="L12" s="2"/>
    </row>
    <row r="13" spans="1:12" ht="15">
      <c r="A13" s="2"/>
      <c r="B13" s="2"/>
      <c r="C13" s="2"/>
      <c r="D13" s="2"/>
      <c r="E13" s="2"/>
      <c r="F13" s="16" t="s">
        <v>396</v>
      </c>
      <c r="G13" s="16" t="s">
        <v>397</v>
      </c>
      <c r="H13" s="16" t="s">
        <v>398</v>
      </c>
      <c r="I13" s="16" t="s">
        <v>396</v>
      </c>
      <c r="J13" s="16" t="s">
        <v>397</v>
      </c>
      <c r="K13" s="16" t="s">
        <v>398</v>
      </c>
      <c r="L13" s="2"/>
    </row>
    <row r="14" spans="1:12" ht="14.1" customHeight="1">
      <c r="A14" s="2"/>
      <c r="B14" s="2"/>
      <c r="C14" s="2"/>
      <c r="D14" s="2"/>
      <c r="E14" s="2"/>
      <c r="F14" s="50" t="s">
        <v>1</v>
      </c>
      <c r="G14" s="50" t="s">
        <v>29</v>
      </c>
      <c r="H14" s="50" t="s">
        <v>41</v>
      </c>
      <c r="I14" s="50" t="s">
        <v>1</v>
      </c>
      <c r="J14" s="50" t="s">
        <v>29</v>
      </c>
      <c r="K14" s="50" t="s">
        <v>41</v>
      </c>
      <c r="L14" s="2"/>
    </row>
    <row r="15" spans="1:12" ht="15">
      <c r="A15" s="2"/>
      <c r="B15" s="34" t="s">
        <v>399</v>
      </c>
      <c r="C15" s="34" t="s">
        <v>400</v>
      </c>
      <c r="D15" s="12" t="s">
        <v>401</v>
      </c>
      <c r="E15" s="50" t="s">
        <v>1</v>
      </c>
      <c r="F15" s="23">
        <v>36000</v>
      </c>
      <c r="G15" s="23">
        <v>13000</v>
      </c>
      <c r="H15" s="23">
        <v>23000</v>
      </c>
      <c r="I15" s="23">
        <v>-52000</v>
      </c>
      <c r="J15" s="23">
        <v>-18000</v>
      </c>
      <c r="K15" s="23">
        <v>-34000</v>
      </c>
      <c r="L15" s="50" t="s">
        <v>1</v>
      </c>
    </row>
    <row r="16" spans="1:12" ht="15">
      <c r="A16" s="2"/>
      <c r="B16" s="35"/>
      <c r="C16" s="35"/>
      <c r="D16" s="12" t="s">
        <v>402</v>
      </c>
      <c r="E16" s="50" t="s">
        <v>29</v>
      </c>
      <c r="F16" s="23">
        <v>-1000</v>
      </c>
      <c r="G16" s="23">
        <v>0</v>
      </c>
      <c r="H16" s="23">
        <v>-1000</v>
      </c>
      <c r="I16" s="23">
        <v>0</v>
      </c>
      <c r="J16" s="23">
        <v>0</v>
      </c>
      <c r="K16" s="23">
        <v>0</v>
      </c>
      <c r="L16" s="50" t="s">
        <v>29</v>
      </c>
    </row>
    <row r="17" spans="1:12" ht="15">
      <c r="A17" s="2"/>
      <c r="B17" s="35"/>
      <c r="C17" s="36"/>
      <c r="D17" s="12" t="s">
        <v>403</v>
      </c>
      <c r="E17" s="50" t="s">
        <v>41</v>
      </c>
      <c r="F17" s="23">
        <v>35000</v>
      </c>
      <c r="G17" s="23">
        <v>13000</v>
      </c>
      <c r="H17" s="23">
        <v>22000</v>
      </c>
      <c r="I17" s="23">
        <v>-52000</v>
      </c>
      <c r="J17" s="23">
        <v>-18000</v>
      </c>
      <c r="K17" s="23">
        <v>-34000</v>
      </c>
      <c r="L17" s="50" t="s">
        <v>41</v>
      </c>
    </row>
    <row r="18" spans="1:12" ht="15">
      <c r="A18" s="2"/>
      <c r="B18" s="35"/>
      <c r="C18" s="34" t="s">
        <v>404</v>
      </c>
      <c r="D18" s="12" t="s">
        <v>405</v>
      </c>
      <c r="E18" s="50" t="s">
        <v>45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50" t="s">
        <v>45</v>
      </c>
    </row>
    <row r="19" spans="1:12" ht="15">
      <c r="A19" s="2"/>
      <c r="B19" s="35"/>
      <c r="C19" s="35"/>
      <c r="D19" s="12" t="s">
        <v>406</v>
      </c>
      <c r="E19" s="50" t="s">
        <v>48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50" t="s">
        <v>48</v>
      </c>
    </row>
    <row r="20" spans="1:12" ht="30">
      <c r="A20" s="2"/>
      <c r="B20" s="35"/>
      <c r="C20" s="35"/>
      <c r="D20" s="12" t="s">
        <v>407</v>
      </c>
      <c r="E20" s="50" t="s">
        <v>53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50" t="s">
        <v>53</v>
      </c>
    </row>
    <row r="21" spans="1:12" ht="15">
      <c r="A21" s="2"/>
      <c r="B21" s="35"/>
      <c r="C21" s="36"/>
      <c r="D21" s="12" t="s">
        <v>408</v>
      </c>
      <c r="E21" s="50" t="s">
        <v>58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50" t="s">
        <v>58</v>
      </c>
    </row>
    <row r="22" spans="1:12" ht="15">
      <c r="A22" s="2"/>
      <c r="B22" s="35"/>
      <c r="C22" s="34" t="s">
        <v>409</v>
      </c>
      <c r="D22" s="12" t="s">
        <v>410</v>
      </c>
      <c r="E22" s="50" t="s">
        <v>59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50" t="s">
        <v>59</v>
      </c>
    </row>
    <row r="23" spans="1:12" ht="15">
      <c r="A23" s="2"/>
      <c r="B23" s="35"/>
      <c r="C23" s="35"/>
      <c r="D23" s="12" t="s">
        <v>411</v>
      </c>
      <c r="E23" s="50" t="s">
        <v>87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50" t="s">
        <v>87</v>
      </c>
    </row>
    <row r="24" spans="1:12" ht="15">
      <c r="A24" s="2"/>
      <c r="B24" s="35"/>
      <c r="C24" s="36"/>
      <c r="D24" s="12" t="s">
        <v>408</v>
      </c>
      <c r="E24" s="50" t="s">
        <v>2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50" t="s">
        <v>2</v>
      </c>
    </row>
    <row r="25" spans="1:12" ht="15">
      <c r="A25" s="2"/>
      <c r="B25" s="35"/>
      <c r="C25" s="34" t="s">
        <v>412</v>
      </c>
      <c r="D25" s="12" t="s">
        <v>413</v>
      </c>
      <c r="E25" s="50" t="s">
        <v>8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50" t="s">
        <v>8</v>
      </c>
    </row>
    <row r="26" spans="1:12" ht="15">
      <c r="A26" s="2"/>
      <c r="B26" s="35"/>
      <c r="C26" s="35"/>
      <c r="D26" s="12" t="s">
        <v>414</v>
      </c>
      <c r="E26" s="50" t="s">
        <v>12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50" t="s">
        <v>12</v>
      </c>
    </row>
    <row r="27" spans="1:12" ht="15">
      <c r="A27" s="2"/>
      <c r="B27" s="35"/>
      <c r="C27" s="35"/>
      <c r="D27" s="12" t="s">
        <v>415</v>
      </c>
      <c r="E27" s="50" t="s">
        <v>18</v>
      </c>
      <c r="F27" s="23">
        <v>3000</v>
      </c>
      <c r="G27" s="23">
        <v>1000</v>
      </c>
      <c r="H27" s="23">
        <v>2000</v>
      </c>
      <c r="I27" s="23">
        <v>3000</v>
      </c>
      <c r="J27" s="23">
        <v>1000</v>
      </c>
      <c r="K27" s="23">
        <v>2000</v>
      </c>
      <c r="L27" s="50" t="s">
        <v>18</v>
      </c>
    </row>
    <row r="28" spans="1:12" ht="15">
      <c r="A28" s="2"/>
      <c r="B28" s="35"/>
      <c r="C28" s="35"/>
      <c r="D28" s="12" t="s">
        <v>416</v>
      </c>
      <c r="E28" s="50" t="s">
        <v>21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50" t="s">
        <v>21</v>
      </c>
    </row>
    <row r="29" spans="1:12" ht="15">
      <c r="A29" s="2"/>
      <c r="B29" s="36"/>
      <c r="C29" s="34"/>
      <c r="D29" s="12" t="s">
        <v>408</v>
      </c>
      <c r="E29" s="50" t="s">
        <v>23</v>
      </c>
      <c r="F29" s="23">
        <v>3000</v>
      </c>
      <c r="G29" s="23">
        <v>1000</v>
      </c>
      <c r="H29" s="23">
        <v>2000</v>
      </c>
      <c r="I29" s="23">
        <v>3000</v>
      </c>
      <c r="J29" s="23">
        <v>1000</v>
      </c>
      <c r="K29" s="23">
        <v>2000</v>
      </c>
      <c r="L29" s="50" t="s">
        <v>23</v>
      </c>
    </row>
    <row r="30" spans="1:12" ht="15">
      <c r="A30" s="2"/>
      <c r="B30" s="36" t="s">
        <v>417</v>
      </c>
      <c r="C30" s="33"/>
      <c r="D30" s="36"/>
      <c r="E30" s="50" t="s">
        <v>24</v>
      </c>
      <c r="F30" s="23">
        <v>38000</v>
      </c>
      <c r="G30" s="23">
        <v>14000</v>
      </c>
      <c r="H30" s="23">
        <v>24000</v>
      </c>
      <c r="I30" s="23">
        <v>-49000</v>
      </c>
      <c r="J30" s="23">
        <v>-17000</v>
      </c>
      <c r="K30" s="23">
        <v>-32000</v>
      </c>
      <c r="L30" s="50" t="s">
        <v>24</v>
      </c>
    </row>
    <row r="31" spans="1:12" ht="15">
      <c r="A31" s="2"/>
      <c r="B31" s="36" t="s">
        <v>418</v>
      </c>
      <c r="C31" s="33"/>
      <c r="D31" s="36"/>
      <c r="E31" s="50" t="s">
        <v>25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50" t="s">
        <v>25</v>
      </c>
    </row>
    <row r="32" spans="1:12" ht="15">
      <c r="A32" s="2"/>
      <c r="B32" s="34" t="s">
        <v>419</v>
      </c>
      <c r="C32" s="47"/>
      <c r="D32" s="34"/>
      <c r="E32" s="51" t="s">
        <v>27</v>
      </c>
      <c r="F32" s="24">
        <v>38000</v>
      </c>
      <c r="G32" s="24">
        <v>14000</v>
      </c>
      <c r="H32" s="24">
        <v>24000</v>
      </c>
      <c r="I32" s="24">
        <v>-49000</v>
      </c>
      <c r="J32" s="24">
        <v>-17000</v>
      </c>
      <c r="K32" s="24">
        <v>-32000</v>
      </c>
      <c r="L32" s="51" t="s">
        <v>27</v>
      </c>
    </row>
  </sheetData>
  <mergeCells count="14">
    <mergeCell ref="B31:D31"/>
    <mergeCell ref="B32:D32"/>
    <mergeCell ref="B15:B29"/>
    <mergeCell ref="C15:C17"/>
    <mergeCell ref="C18:C21"/>
    <mergeCell ref="C22:C24"/>
    <mergeCell ref="C25:C29"/>
    <mergeCell ref="B30:D30"/>
    <mergeCell ref="A1:C1"/>
    <mergeCell ref="A2:C2"/>
    <mergeCell ref="D4:E4"/>
    <mergeCell ref="B10:H10"/>
    <mergeCell ref="F12:H12"/>
    <mergeCell ref="I12:K12"/>
  </mergeCells>
  <dataValidations count="1">
    <dataValidation type="list" allowBlank="1" showInputMessage="1" showErrorMessage="1" sqref="C8">
      <formula1>'[9]@lists'!#REF!</formula1>
    </dataValidation>
  </dataValidations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6418a5a-400b-4e5e-82bb-5cb2f7791a9f}">
  <sheetPr>
    <outlinePr summaryBelow="0" summaryRight="0"/>
  </sheetPr>
  <dimension ref="A1:J34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15.1428571428571" customWidth="1"/>
    <col min="3" max="4" width="21.5714285714286" customWidth="1"/>
    <col min="5" max="5" width="8.28571428571429" customWidth="1"/>
    <col min="6" max="9" width="16.2857142857143" customWidth="1"/>
    <col min="10" max="10" width="8.28571428571429" customWidth="1"/>
  </cols>
  <sheetData>
    <row r="1" spans="1:10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</row>
    <row r="2" spans="1:10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</row>
    <row r="3" spans="1:10" ht="14.1" customHeigh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>
      <c r="A4" s="9"/>
      <c r="B4" s="13" t="s">
        <v>114</v>
      </c>
      <c r="C4" s="17" t="s">
        <v>19</v>
      </c>
      <c r="D4" s="28" t="str">
        <f>IF(C4&lt;&gt;"",VLOOKUP(C4,'[8]@Entities'!A2:B81,2,0),"")</f>
        <v>בנק אגוד לישראל בעמ</v>
      </c>
      <c r="E4" s="29"/>
      <c r="F4" s="2"/>
      <c r="G4" s="2"/>
      <c r="H4" s="2"/>
      <c r="I4" s="2"/>
      <c r="J4" s="2"/>
    </row>
    <row r="5" spans="1:10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</row>
    <row r="6" spans="1:10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</row>
    <row r="7" spans="1:10" ht="15">
      <c r="A7" s="10"/>
      <c r="B7" s="10"/>
      <c r="C7" s="19"/>
      <c r="D7" s="2"/>
      <c r="E7" s="2"/>
      <c r="F7" s="2"/>
      <c r="G7" s="2"/>
      <c r="H7" s="2"/>
      <c r="I7" s="2"/>
      <c r="J7" s="2"/>
    </row>
    <row r="8" spans="1:10" ht="15">
      <c r="A8" s="11"/>
      <c r="B8" s="11" t="s">
        <v>183</v>
      </c>
      <c r="C8" s="20" t="s">
        <v>368</v>
      </c>
      <c r="D8" s="2"/>
      <c r="E8" s="2"/>
      <c r="F8" s="2"/>
      <c r="G8" s="2"/>
      <c r="H8" s="2"/>
      <c r="I8" s="2"/>
      <c r="J8" s="2"/>
    </row>
    <row r="9" spans="1:10" ht="14.1" customHeight="1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36" customHeight="1">
      <c r="A10" s="2"/>
      <c r="B10" s="38" t="s">
        <v>369</v>
      </c>
      <c r="C10" s="27"/>
      <c r="D10" s="27"/>
      <c r="E10" s="27"/>
      <c r="F10" s="27"/>
      <c r="G10" s="27"/>
      <c r="H10" s="48"/>
      <c r="I10" s="2"/>
      <c r="J10" s="2"/>
    </row>
    <row r="11" spans="1:10" ht="15">
      <c r="A11" s="2"/>
      <c r="B11" s="1" t="s">
        <v>368</v>
      </c>
      <c r="C11" s="2"/>
      <c r="D11" s="2"/>
      <c r="E11" s="2"/>
      <c r="F11" s="2"/>
      <c r="G11" s="2"/>
      <c r="H11" s="2"/>
      <c r="I11" s="2"/>
      <c r="J11" s="2"/>
    </row>
    <row r="12" spans="1:10" ht="30" customHeight="1">
      <c r="A12" s="2"/>
      <c r="B12" s="2"/>
      <c r="C12" s="2"/>
      <c r="D12" s="2"/>
      <c r="E12" s="2"/>
      <c r="F12" s="16" t="s">
        <v>215</v>
      </c>
      <c r="G12" s="16" t="s">
        <v>208</v>
      </c>
      <c r="H12" s="16" t="s">
        <v>218</v>
      </c>
      <c r="I12" s="16" t="s">
        <v>219</v>
      </c>
      <c r="J12" s="2"/>
    </row>
    <row r="13" spans="1:10" ht="14.1" customHeight="1">
      <c r="A13" s="2"/>
      <c r="B13" s="2"/>
      <c r="C13" s="2"/>
      <c r="D13" s="2"/>
      <c r="E13" s="2"/>
      <c r="F13" s="22" t="s">
        <v>1</v>
      </c>
      <c r="G13" s="22" t="s">
        <v>1</v>
      </c>
      <c r="H13" s="22" t="s">
        <v>29</v>
      </c>
      <c r="I13" s="22" t="s">
        <v>29</v>
      </c>
      <c r="J13" s="2"/>
    </row>
    <row r="14" spans="1:10" ht="30.95" customHeight="1">
      <c r="A14" s="2"/>
      <c r="B14" s="12" t="s">
        <v>370</v>
      </c>
      <c r="C14" s="36" t="s">
        <v>371</v>
      </c>
      <c r="D14" s="36"/>
      <c r="E14" s="22" t="s">
        <v>1</v>
      </c>
      <c r="F14" s="23">
        <v>-45000</v>
      </c>
      <c r="G14" s="23">
        <v>82000</v>
      </c>
      <c r="H14" s="23">
        <v>-133000</v>
      </c>
      <c r="I14" s="23">
        <v>113000</v>
      </c>
      <c r="J14" s="22" t="s">
        <v>1</v>
      </c>
    </row>
    <row r="15" spans="1:10" ht="15">
      <c r="A15" s="2"/>
      <c r="B15" s="34" t="s">
        <v>372</v>
      </c>
      <c r="C15" s="36" t="s">
        <v>373</v>
      </c>
      <c r="D15" s="36"/>
      <c r="E15" s="22" t="s">
        <v>29</v>
      </c>
      <c r="F15" s="23">
        <v>0</v>
      </c>
      <c r="G15" s="23">
        <v>0</v>
      </c>
      <c r="H15" s="23">
        <v>0</v>
      </c>
      <c r="I15" s="23">
        <v>0</v>
      </c>
      <c r="J15" s="22" t="s">
        <v>29</v>
      </c>
    </row>
    <row r="16" spans="1:10" ht="15">
      <c r="A16" s="2"/>
      <c r="B16" s="35"/>
      <c r="C16" s="36" t="s">
        <v>374</v>
      </c>
      <c r="D16" s="34"/>
      <c r="E16" s="22" t="s">
        <v>41</v>
      </c>
      <c r="F16" s="23">
        <v>0</v>
      </c>
      <c r="G16" s="23">
        <v>0</v>
      </c>
      <c r="H16" s="23">
        <v>0</v>
      </c>
      <c r="I16" s="23">
        <v>0</v>
      </c>
      <c r="J16" s="22" t="s">
        <v>41</v>
      </c>
    </row>
    <row r="17" spans="1:10" ht="15">
      <c r="A17" s="2"/>
      <c r="B17" s="35"/>
      <c r="C17" s="36" t="s">
        <v>375</v>
      </c>
      <c r="D17" s="37"/>
      <c r="E17" s="22" t="s">
        <v>45</v>
      </c>
      <c r="F17" s="23">
        <v>0</v>
      </c>
      <c r="G17" s="23">
        <v>0</v>
      </c>
      <c r="H17" s="23">
        <v>0</v>
      </c>
      <c r="I17" s="23">
        <v>0</v>
      </c>
      <c r="J17" s="22" t="s">
        <v>45</v>
      </c>
    </row>
    <row r="18" spans="1:10" ht="15">
      <c r="A18" s="2"/>
      <c r="B18" s="35"/>
      <c r="C18" s="36" t="s">
        <v>376</v>
      </c>
      <c r="D18" s="36"/>
      <c r="E18" s="22" t="s">
        <v>48</v>
      </c>
      <c r="F18" s="23">
        <v>7000</v>
      </c>
      <c r="G18" s="23">
        <v>3000</v>
      </c>
      <c r="H18" s="23">
        <v>17000</v>
      </c>
      <c r="I18" s="23">
        <v>21000</v>
      </c>
      <c r="J18" s="22" t="s">
        <v>48</v>
      </c>
    </row>
    <row r="19" spans="1:10" ht="15">
      <c r="A19" s="2"/>
      <c r="B19" s="35"/>
      <c r="C19" s="36" t="s">
        <v>377</v>
      </c>
      <c r="D19" s="36"/>
      <c r="E19" s="22" t="s">
        <v>53</v>
      </c>
      <c r="F19" s="23">
        <v>-5000</v>
      </c>
      <c r="G19" s="23">
        <v>0</v>
      </c>
      <c r="H19" s="23">
        <v>-9000</v>
      </c>
      <c r="I19" s="23">
        <v>0</v>
      </c>
      <c r="J19" s="22" t="s">
        <v>53</v>
      </c>
    </row>
    <row r="20" spans="1:10" ht="15">
      <c r="A20" s="2"/>
      <c r="B20" s="35"/>
      <c r="C20" s="36" t="s">
        <v>378</v>
      </c>
      <c r="D20" s="34"/>
      <c r="E20" s="22" t="s">
        <v>58</v>
      </c>
      <c r="F20" s="23">
        <v>-1000</v>
      </c>
      <c r="G20" s="23">
        <v>-1000</v>
      </c>
      <c r="H20" s="23">
        <v>-1000</v>
      </c>
      <c r="I20" s="23">
        <v>-1000</v>
      </c>
      <c r="J20" s="22" t="s">
        <v>58</v>
      </c>
    </row>
    <row r="21" spans="1:10" ht="15">
      <c r="A21" s="2"/>
      <c r="B21" s="35"/>
      <c r="C21" s="36" t="s">
        <v>379</v>
      </c>
      <c r="D21" s="37"/>
      <c r="E21" s="22" t="s">
        <v>59</v>
      </c>
      <c r="F21" s="23">
        <v>0</v>
      </c>
      <c r="G21" s="23">
        <v>0</v>
      </c>
      <c r="H21" s="23">
        <v>0</v>
      </c>
      <c r="I21" s="23">
        <v>0</v>
      </c>
      <c r="J21" s="22" t="s">
        <v>59</v>
      </c>
    </row>
    <row r="22" spans="1:10" ht="15">
      <c r="A22" s="2"/>
      <c r="B22" s="36"/>
      <c r="C22" s="34" t="s">
        <v>380</v>
      </c>
      <c r="D22" s="36"/>
      <c r="E22" s="22" t="s">
        <v>87</v>
      </c>
      <c r="F22" s="23">
        <v>1000</v>
      </c>
      <c r="G22" s="23">
        <v>2000</v>
      </c>
      <c r="H22" s="23">
        <v>7000</v>
      </c>
      <c r="I22" s="23">
        <v>20000</v>
      </c>
      <c r="J22" s="22" t="s">
        <v>87</v>
      </c>
    </row>
    <row r="23" spans="1:10" ht="15">
      <c r="A23" s="2"/>
      <c r="B23" s="36" t="s">
        <v>381</v>
      </c>
      <c r="C23" s="33"/>
      <c r="D23" s="36"/>
      <c r="E23" s="22" t="s">
        <v>2</v>
      </c>
      <c r="F23" s="23">
        <v>45000</v>
      </c>
      <c r="G23" s="23">
        <v>-72000</v>
      </c>
      <c r="H23" s="23">
        <v>123000</v>
      </c>
      <c r="I23" s="23">
        <v>-104000</v>
      </c>
      <c r="J23" s="22" t="s">
        <v>2</v>
      </c>
    </row>
    <row r="24" spans="1:10" ht="15">
      <c r="A24" s="2"/>
      <c r="B24" s="34" t="s">
        <v>382</v>
      </c>
      <c r="C24" s="36" t="s">
        <v>383</v>
      </c>
      <c r="D24" s="36"/>
      <c r="E24" s="22" t="s">
        <v>8</v>
      </c>
      <c r="F24" s="23">
        <v>3000</v>
      </c>
      <c r="G24" s="23">
        <v>3000</v>
      </c>
      <c r="H24" s="23">
        <v>3000</v>
      </c>
      <c r="I24" s="23">
        <v>4000</v>
      </c>
      <c r="J24" s="22" t="s">
        <v>8</v>
      </c>
    </row>
    <row r="25" spans="1:10" ht="15">
      <c r="A25" s="2"/>
      <c r="B25" s="35"/>
      <c r="C25" s="36" t="s">
        <v>384</v>
      </c>
      <c r="D25" s="36"/>
      <c r="E25" s="22" t="s">
        <v>12</v>
      </c>
      <c r="F25" s="23">
        <v>0</v>
      </c>
      <c r="G25" s="23">
        <v>6000</v>
      </c>
      <c r="H25" s="23">
        <v>-2000</v>
      </c>
      <c r="I25" s="23">
        <v>6000</v>
      </c>
      <c r="J25" s="22" t="s">
        <v>12</v>
      </c>
    </row>
    <row r="26" spans="1:10" ht="15">
      <c r="A26" s="2"/>
      <c r="B26" s="35"/>
      <c r="C26" s="36" t="s">
        <v>385</v>
      </c>
      <c r="D26" s="36"/>
      <c r="E26" s="22" t="s">
        <v>18</v>
      </c>
      <c r="F26" s="23">
        <v>0</v>
      </c>
      <c r="G26" s="23">
        <v>0</v>
      </c>
      <c r="H26" s="23">
        <v>0</v>
      </c>
      <c r="I26" s="23">
        <v>0</v>
      </c>
      <c r="J26" s="22" t="s">
        <v>18</v>
      </c>
    </row>
    <row r="27" spans="1:10" ht="15">
      <c r="A27" s="2"/>
      <c r="B27" s="35"/>
      <c r="C27" s="36" t="s">
        <v>386</v>
      </c>
      <c r="D27" s="36"/>
      <c r="E27" s="22" t="s">
        <v>21</v>
      </c>
      <c r="F27" s="23">
        <v>1000</v>
      </c>
      <c r="G27" s="23">
        <v>1000</v>
      </c>
      <c r="H27" s="23">
        <v>5000</v>
      </c>
      <c r="I27" s="23">
        <v>3000</v>
      </c>
      <c r="J27" s="22" t="s">
        <v>21</v>
      </c>
    </row>
    <row r="28" spans="1:10" ht="15">
      <c r="A28" s="2"/>
      <c r="B28" s="35"/>
      <c r="C28" s="36" t="s">
        <v>387</v>
      </c>
      <c r="D28" s="36"/>
      <c r="E28" s="22" t="s">
        <v>23</v>
      </c>
      <c r="F28" s="23">
        <v>1000</v>
      </c>
      <c r="G28" s="23">
        <v>0</v>
      </c>
      <c r="H28" s="23">
        <v>9000</v>
      </c>
      <c r="I28" s="23">
        <v>0</v>
      </c>
      <c r="J28" s="22" t="s">
        <v>23</v>
      </c>
    </row>
    <row r="29" spans="1:10" ht="15">
      <c r="A29" s="2"/>
      <c r="B29" s="35"/>
      <c r="C29" s="36" t="s">
        <v>388</v>
      </c>
      <c r="D29" s="36"/>
      <c r="E29" s="22" t="s">
        <v>24</v>
      </c>
      <c r="F29" s="23">
        <v>0</v>
      </c>
      <c r="G29" s="23">
        <v>0</v>
      </c>
      <c r="H29" s="23">
        <v>0</v>
      </c>
      <c r="I29" s="23">
        <v>0</v>
      </c>
      <c r="J29" s="22" t="s">
        <v>24</v>
      </c>
    </row>
    <row r="30" spans="1:10" ht="15">
      <c r="A30" s="2"/>
      <c r="B30" s="35"/>
      <c r="C30" s="36" t="s">
        <v>389</v>
      </c>
      <c r="D30" s="36"/>
      <c r="E30" s="22" t="s">
        <v>25</v>
      </c>
      <c r="F30" s="23">
        <v>0</v>
      </c>
      <c r="G30" s="23">
        <v>0</v>
      </c>
      <c r="H30" s="23">
        <v>0</v>
      </c>
      <c r="I30" s="23">
        <v>0</v>
      </c>
      <c r="J30" s="22" t="s">
        <v>25</v>
      </c>
    </row>
    <row r="31" spans="1:10" ht="15">
      <c r="A31" s="2"/>
      <c r="B31" s="36"/>
      <c r="C31" s="34" t="s">
        <v>390</v>
      </c>
      <c r="D31" s="36"/>
      <c r="E31" s="22" t="s">
        <v>27</v>
      </c>
      <c r="F31" s="23">
        <v>5000</v>
      </c>
      <c r="G31" s="23">
        <v>-2000</v>
      </c>
      <c r="H31" s="23">
        <v>19000</v>
      </c>
      <c r="I31" s="23">
        <v>1000</v>
      </c>
      <c r="J31" s="22" t="s">
        <v>27</v>
      </c>
    </row>
    <row r="32" spans="1:10" ht="15">
      <c r="A32" s="2"/>
      <c r="B32" s="36" t="s">
        <v>391</v>
      </c>
      <c r="C32" s="33"/>
      <c r="D32" s="36"/>
      <c r="E32" s="22" t="s">
        <v>28</v>
      </c>
      <c r="F32" s="23">
        <v>0</v>
      </c>
      <c r="G32" s="23">
        <v>0</v>
      </c>
      <c r="H32" s="23">
        <v>0</v>
      </c>
      <c r="I32" s="23">
        <v>0</v>
      </c>
      <c r="J32" s="22" t="s">
        <v>28</v>
      </c>
    </row>
    <row r="33" spans="1:10" ht="15">
      <c r="A33" s="2"/>
      <c r="B33" s="36" t="s">
        <v>392</v>
      </c>
      <c r="C33" s="33"/>
      <c r="D33" s="36"/>
      <c r="E33" s="22" t="s">
        <v>30</v>
      </c>
      <c r="F33" s="23">
        <v>0</v>
      </c>
      <c r="G33" s="23">
        <v>0</v>
      </c>
      <c r="H33" s="23">
        <v>0</v>
      </c>
      <c r="I33" s="23">
        <v>0</v>
      </c>
      <c r="J33" s="22" t="s">
        <v>30</v>
      </c>
    </row>
    <row r="34" spans="1:10" ht="15">
      <c r="A34" s="2"/>
      <c r="B34" s="34" t="s">
        <v>393</v>
      </c>
      <c r="C34" s="47"/>
      <c r="D34" s="34"/>
      <c r="E34" s="14" t="s">
        <v>33</v>
      </c>
      <c r="F34" s="24">
        <v>6000</v>
      </c>
      <c r="G34" s="24">
        <v>10000</v>
      </c>
      <c r="H34" s="24">
        <v>16000</v>
      </c>
      <c r="I34" s="24">
        <v>30000</v>
      </c>
      <c r="J34" s="14" t="s">
        <v>33</v>
      </c>
    </row>
  </sheetData>
  <mergeCells count="27">
    <mergeCell ref="B34:D34"/>
    <mergeCell ref="C28:D28"/>
    <mergeCell ref="C29:D29"/>
    <mergeCell ref="C30:D30"/>
    <mergeCell ref="C31:D31"/>
    <mergeCell ref="B32:D32"/>
    <mergeCell ref="B33:D33"/>
    <mergeCell ref="C19:D19"/>
    <mergeCell ref="C20:D20"/>
    <mergeCell ref="C21:D21"/>
    <mergeCell ref="C22:D22"/>
    <mergeCell ref="B23:D23"/>
    <mergeCell ref="B24:B31"/>
    <mergeCell ref="C24:D24"/>
    <mergeCell ref="C25:D25"/>
    <mergeCell ref="C26:D26"/>
    <mergeCell ref="C27:D27"/>
    <mergeCell ref="A1:C1"/>
    <mergeCell ref="A2:C2"/>
    <mergeCell ref="D4:E4"/>
    <mergeCell ref="B10:H10"/>
    <mergeCell ref="C14:D14"/>
    <mergeCell ref="B15:B22"/>
    <mergeCell ref="C15:D15"/>
    <mergeCell ref="C16:D16"/>
    <mergeCell ref="C17:D17"/>
    <mergeCell ref="C18:D18"/>
  </mergeCells>
  <dataValidations count="1">
    <dataValidation type="list" allowBlank="1" showInputMessage="1" showErrorMessage="1" sqref="C8">
      <formula1>'[8]@lists'!#REF!</formula1>
    </dataValidation>
  </dataValidations>
  <pageMargins left="0.7" right="0.7" top="0.75" bottom="0.75" header="0.3" footer="0.3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260826c-18a0-4d79-bb3a-c4b1cc4bbe47}">
  <sheetPr>
    <outlinePr summaryBelow="0" summaryRight="0"/>
  </sheetPr>
  <dimension ref="A1:I43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12" customWidth="1"/>
    <col min="3" max="3" width="21.5714285714286" customWidth="1"/>
    <col min="4" max="4" width="27.5714285714286" customWidth="1"/>
    <col min="5" max="5" width="8.28571428571429" customWidth="1"/>
    <col min="6" max="8" width="19" customWidth="1"/>
    <col min="9" max="9" width="8.28571428571429" customWidth="1"/>
  </cols>
  <sheetData>
    <row r="1" spans="1:9" ht="15">
      <c r="A1" s="26" t="s">
        <v>134</v>
      </c>
      <c r="B1" s="27"/>
      <c r="C1" s="27"/>
      <c r="D1" s="2"/>
      <c r="E1" s="2"/>
      <c r="F1" s="2"/>
      <c r="G1" s="2"/>
      <c r="H1" s="2"/>
      <c r="I1" s="2"/>
    </row>
    <row r="2" spans="1:9" ht="15">
      <c r="A2" s="26" t="s">
        <v>162</v>
      </c>
      <c r="B2" s="27"/>
      <c r="C2" s="27"/>
      <c r="D2" s="2"/>
      <c r="E2" s="2"/>
      <c r="F2" s="2"/>
      <c r="G2" s="2"/>
      <c r="H2" s="2"/>
      <c r="I2" s="2"/>
    </row>
    <row r="3" spans="1:9" ht="14.1" customHeight="1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9"/>
      <c r="B4" s="13" t="s">
        <v>114</v>
      </c>
      <c r="C4" s="17" t="s">
        <v>19</v>
      </c>
      <c r="D4" s="28" t="str">
        <f>IF(C4&lt;&gt;"",VLOOKUP(C4,'[7]@Entities'!A2:B81,2,0),"")</f>
        <v>בנק אגוד לישראל בעמ</v>
      </c>
      <c r="E4" s="29"/>
      <c r="F4" s="2"/>
      <c r="G4" s="2"/>
      <c r="H4" s="2"/>
      <c r="I4" s="2"/>
    </row>
    <row r="5" spans="1:9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</row>
    <row r="6" spans="1:9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</row>
    <row r="7" spans="1:9" ht="15">
      <c r="A7" s="10"/>
      <c r="B7" s="10"/>
      <c r="C7" s="6"/>
      <c r="D7" s="2"/>
      <c r="E7" s="2"/>
      <c r="F7" s="2"/>
      <c r="G7" s="2"/>
      <c r="H7" s="2"/>
      <c r="I7" s="2"/>
    </row>
    <row r="8" spans="1:9" ht="15">
      <c r="A8" s="11"/>
      <c r="B8" s="11" t="s">
        <v>183</v>
      </c>
      <c r="C8" s="20" t="s">
        <v>336</v>
      </c>
      <c r="D8" s="2"/>
      <c r="E8" s="2"/>
      <c r="F8" s="2"/>
      <c r="G8" s="2"/>
      <c r="H8" s="2"/>
      <c r="I8" s="2"/>
    </row>
    <row r="9" spans="1:9" ht="14.1" customHeight="1">
      <c r="A9" s="2"/>
      <c r="B9" s="2"/>
      <c r="C9" s="2"/>
      <c r="D9" s="2"/>
      <c r="E9" s="2"/>
      <c r="F9" s="2"/>
      <c r="G9" s="2"/>
      <c r="H9" s="2"/>
      <c r="I9" s="2"/>
    </row>
    <row r="10" spans="1:9" ht="18" customHeight="1">
      <c r="A10" s="2"/>
      <c r="B10" s="39" t="s">
        <v>337</v>
      </c>
      <c r="C10" s="27"/>
      <c r="D10" s="27"/>
      <c r="E10" s="27"/>
      <c r="F10" s="27"/>
      <c r="G10" s="27"/>
      <c r="H10" s="40"/>
      <c r="I10" s="2"/>
    </row>
    <row r="11" spans="1:9" ht="15">
      <c r="A11" s="2"/>
      <c r="B11" s="1" t="s">
        <v>336</v>
      </c>
      <c r="C11" s="2"/>
      <c r="D11" s="2"/>
      <c r="E11" s="2"/>
      <c r="F11" s="2"/>
      <c r="G11" s="2"/>
      <c r="H11" s="2"/>
      <c r="I11" s="2"/>
    </row>
    <row r="12" spans="1:9" ht="15">
      <c r="A12" s="2"/>
      <c r="B12" s="2"/>
      <c r="C12" s="2"/>
      <c r="D12" s="2"/>
      <c r="E12" s="2"/>
      <c r="F12" s="16" t="s">
        <v>215</v>
      </c>
      <c r="G12" s="16" t="s">
        <v>208</v>
      </c>
      <c r="H12" s="16" t="s">
        <v>211</v>
      </c>
      <c r="I12" s="2"/>
    </row>
    <row r="13" spans="1:9" ht="15">
      <c r="A13" s="2"/>
      <c r="B13" s="2"/>
      <c r="C13" s="2"/>
      <c r="D13" s="2"/>
      <c r="E13" s="2"/>
      <c r="F13" s="16" t="s">
        <v>338</v>
      </c>
      <c r="G13" s="16" t="s">
        <v>338</v>
      </c>
      <c r="H13" s="16" t="s">
        <v>338</v>
      </c>
      <c r="I13" s="2"/>
    </row>
    <row r="14" spans="1:9" ht="15">
      <c r="A14" s="2"/>
      <c r="B14" s="2"/>
      <c r="C14" s="2"/>
      <c r="D14" s="2"/>
      <c r="E14" s="2"/>
      <c r="F14" s="16" t="s">
        <v>246</v>
      </c>
      <c r="G14" s="16" t="s">
        <v>246</v>
      </c>
      <c r="H14" s="16" t="s">
        <v>247</v>
      </c>
      <c r="I14" s="2"/>
    </row>
    <row r="15" spans="1:9" ht="14.1" customHeight="1">
      <c r="A15" s="2"/>
      <c r="B15" s="2"/>
      <c r="C15" s="2"/>
      <c r="D15" s="2"/>
      <c r="E15" s="2"/>
      <c r="F15" s="22" t="s">
        <v>1</v>
      </c>
      <c r="G15" s="22" t="s">
        <v>1</v>
      </c>
      <c r="H15" s="22" t="s">
        <v>1</v>
      </c>
      <c r="I15" s="2"/>
    </row>
    <row r="16" spans="1:9" ht="15">
      <c r="A16" s="2"/>
      <c r="B16" s="34" t="s">
        <v>339</v>
      </c>
      <c r="C16" s="36" t="s">
        <v>340</v>
      </c>
      <c r="D16" s="36"/>
      <c r="E16" s="22" t="s">
        <v>1</v>
      </c>
      <c r="F16" s="23">
        <v>7281000</v>
      </c>
      <c r="G16" s="23">
        <v>7789000</v>
      </c>
      <c r="H16" s="23">
        <v>9501000</v>
      </c>
      <c r="I16" s="22" t="s">
        <v>1</v>
      </c>
    </row>
    <row r="17" spans="1:9" ht="15">
      <c r="A17" s="2"/>
      <c r="B17" s="35"/>
      <c r="C17" s="36" t="s">
        <v>341</v>
      </c>
      <c r="D17" s="36"/>
      <c r="E17" s="22" t="s">
        <v>29</v>
      </c>
      <c r="F17" s="23">
        <v>6254000</v>
      </c>
      <c r="G17" s="23">
        <v>7634000</v>
      </c>
      <c r="H17" s="23">
        <v>5583000</v>
      </c>
      <c r="I17" s="22" t="s">
        <v>29</v>
      </c>
    </row>
    <row r="18" spans="1:9" ht="15">
      <c r="A18" s="2"/>
      <c r="B18" s="35"/>
      <c r="C18" s="12"/>
      <c r="D18" s="12" t="s">
        <v>342</v>
      </c>
      <c r="E18" s="22" t="s">
        <v>41</v>
      </c>
      <c r="F18" s="23">
        <v>184000</v>
      </c>
      <c r="G18" s="23">
        <v>0</v>
      </c>
      <c r="H18" s="23">
        <v>167000</v>
      </c>
      <c r="I18" s="22" t="s">
        <v>41</v>
      </c>
    </row>
    <row r="19" spans="1:9" ht="15">
      <c r="A19" s="2"/>
      <c r="B19" s="35"/>
      <c r="C19" s="12"/>
      <c r="D19" s="12" t="s">
        <v>343</v>
      </c>
      <c r="E19" s="22" t="s">
        <v>45</v>
      </c>
      <c r="F19" s="23">
        <v>6112715</v>
      </c>
      <c r="G19" s="23">
        <v>7515000</v>
      </c>
      <c r="H19" s="23">
        <v>5446000</v>
      </c>
      <c r="I19" s="22" t="s">
        <v>45</v>
      </c>
    </row>
    <row r="20" spans="1:9" ht="15">
      <c r="A20" s="2"/>
      <c r="B20" s="35"/>
      <c r="C20" s="36" t="s">
        <v>344</v>
      </c>
      <c r="D20" s="36"/>
      <c r="E20" s="22" t="s">
        <v>48</v>
      </c>
      <c r="F20" s="23">
        <v>173000</v>
      </c>
      <c r="G20" s="23">
        <v>455000</v>
      </c>
      <c r="H20" s="23">
        <v>568000</v>
      </c>
      <c r="I20" s="22" t="s">
        <v>48</v>
      </c>
    </row>
    <row r="21" spans="1:9" ht="15">
      <c r="A21" s="2"/>
      <c r="B21" s="35"/>
      <c r="C21" s="36" t="s">
        <v>345</v>
      </c>
      <c r="D21" s="36"/>
      <c r="E21" s="22" t="s">
        <v>53</v>
      </c>
      <c r="F21" s="23">
        <v>25808000</v>
      </c>
      <c r="G21" s="23">
        <v>24837000</v>
      </c>
      <c r="H21" s="23">
        <v>24408000</v>
      </c>
      <c r="I21" s="22" t="s">
        <v>53</v>
      </c>
    </row>
    <row r="22" spans="1:9" ht="15">
      <c r="A22" s="2"/>
      <c r="B22" s="35"/>
      <c r="C22" s="36" t="s">
        <v>346</v>
      </c>
      <c r="D22" s="36"/>
      <c r="E22" s="22" t="s">
        <v>58</v>
      </c>
      <c r="F22" s="23">
        <v>260000</v>
      </c>
      <c r="G22" s="23">
        <v>269000</v>
      </c>
      <c r="H22" s="23">
        <v>256000</v>
      </c>
      <c r="I22" s="22" t="s">
        <v>58</v>
      </c>
    </row>
    <row r="23" spans="1:9" ht="15">
      <c r="A23" s="2"/>
      <c r="B23" s="35"/>
      <c r="C23" s="36" t="s">
        <v>347</v>
      </c>
      <c r="D23" s="36"/>
      <c r="E23" s="22" t="s">
        <v>59</v>
      </c>
      <c r="F23" s="23">
        <v>25548000</v>
      </c>
      <c r="G23" s="23">
        <v>24568000</v>
      </c>
      <c r="H23" s="23">
        <v>24152000</v>
      </c>
      <c r="I23" s="22" t="s">
        <v>59</v>
      </c>
    </row>
    <row r="24" spans="1:9" ht="15">
      <c r="A24" s="2"/>
      <c r="B24" s="35"/>
      <c r="C24" s="36" t="s">
        <v>348</v>
      </c>
      <c r="D24" s="36"/>
      <c r="E24" s="22" t="s">
        <v>87</v>
      </c>
      <c r="F24" s="23">
        <v>0</v>
      </c>
      <c r="G24" s="23">
        <v>0</v>
      </c>
      <c r="H24" s="23">
        <v>0</v>
      </c>
      <c r="I24" s="22" t="s">
        <v>87</v>
      </c>
    </row>
    <row r="25" spans="1:9" ht="15">
      <c r="A25" s="2"/>
      <c r="B25" s="35"/>
      <c r="C25" s="36" t="s">
        <v>349</v>
      </c>
      <c r="D25" s="36"/>
      <c r="E25" s="22" t="s">
        <v>2</v>
      </c>
      <c r="F25" s="23">
        <v>0</v>
      </c>
      <c r="G25" s="23">
        <v>0</v>
      </c>
      <c r="H25" s="23">
        <v>0</v>
      </c>
      <c r="I25" s="22" t="s">
        <v>2</v>
      </c>
    </row>
    <row r="26" spans="1:9" ht="15">
      <c r="A26" s="2"/>
      <c r="B26" s="35"/>
      <c r="C26" s="36" t="s">
        <v>350</v>
      </c>
      <c r="D26" s="36"/>
      <c r="E26" s="22" t="s">
        <v>8</v>
      </c>
      <c r="F26" s="23">
        <v>236000</v>
      </c>
      <c r="G26" s="23">
        <v>262000</v>
      </c>
      <c r="H26" s="23">
        <v>248000</v>
      </c>
      <c r="I26" s="22" t="s">
        <v>8</v>
      </c>
    </row>
    <row r="27" spans="1:9" ht="15">
      <c r="A27" s="2"/>
      <c r="B27" s="35"/>
      <c r="C27" s="36" t="s">
        <v>351</v>
      </c>
      <c r="D27" s="36"/>
      <c r="E27" s="22" t="s">
        <v>12</v>
      </c>
      <c r="F27" s="23">
        <v>0</v>
      </c>
      <c r="G27" s="23">
        <v>0</v>
      </c>
      <c r="H27" s="23">
        <v>0</v>
      </c>
      <c r="I27" s="22" t="s">
        <v>12</v>
      </c>
    </row>
    <row r="28" spans="1:9" ht="15">
      <c r="A28" s="2"/>
      <c r="B28" s="35"/>
      <c r="C28" s="36" t="s">
        <v>187</v>
      </c>
      <c r="D28" s="36"/>
      <c r="E28" s="22" t="s">
        <v>18</v>
      </c>
      <c r="F28" s="23">
        <v>430000</v>
      </c>
      <c r="G28" s="23">
        <v>502000</v>
      </c>
      <c r="H28" s="23">
        <v>642000</v>
      </c>
      <c r="I28" s="22" t="s">
        <v>18</v>
      </c>
    </row>
    <row r="29" spans="1:9" ht="15">
      <c r="A29" s="2"/>
      <c r="B29" s="35"/>
      <c r="C29" s="36" t="s">
        <v>352</v>
      </c>
      <c r="D29" s="36"/>
      <c r="E29" s="22" t="s">
        <v>21</v>
      </c>
      <c r="F29" s="23">
        <v>534000</v>
      </c>
      <c r="G29" s="23">
        <v>469000</v>
      </c>
      <c r="H29" s="23">
        <v>622000</v>
      </c>
      <c r="I29" s="22" t="s">
        <v>21</v>
      </c>
    </row>
    <row r="30" spans="1:9" ht="15">
      <c r="A30" s="2"/>
      <c r="B30" s="36"/>
      <c r="C30" s="36" t="s">
        <v>353</v>
      </c>
      <c r="D30" s="36"/>
      <c r="E30" s="22" t="s">
        <v>23</v>
      </c>
      <c r="F30" s="23">
        <v>40456000</v>
      </c>
      <c r="G30" s="23">
        <v>41679000</v>
      </c>
      <c r="H30" s="23">
        <v>41316000</v>
      </c>
      <c r="I30" s="22" t="s">
        <v>23</v>
      </c>
    </row>
    <row r="31" spans="1:9" ht="15">
      <c r="A31" s="2"/>
      <c r="B31" s="34" t="s">
        <v>354</v>
      </c>
      <c r="C31" s="36" t="s">
        <v>355</v>
      </c>
      <c r="D31" s="36"/>
      <c r="E31" s="22" t="s">
        <v>24</v>
      </c>
      <c r="F31" s="23">
        <v>31029000</v>
      </c>
      <c r="G31" s="23">
        <v>32830000</v>
      </c>
      <c r="H31" s="23">
        <v>31905000</v>
      </c>
      <c r="I31" s="22" t="s">
        <v>24</v>
      </c>
    </row>
    <row r="32" spans="1:9" ht="15">
      <c r="A32" s="2"/>
      <c r="B32" s="35"/>
      <c r="C32" s="36" t="s">
        <v>356</v>
      </c>
      <c r="D32" s="36"/>
      <c r="E32" s="22" t="s">
        <v>25</v>
      </c>
      <c r="F32" s="23">
        <v>97000</v>
      </c>
      <c r="G32" s="23">
        <v>165000</v>
      </c>
      <c r="H32" s="23">
        <v>319000</v>
      </c>
      <c r="I32" s="22" t="s">
        <v>25</v>
      </c>
    </row>
    <row r="33" spans="1:9" ht="15">
      <c r="A33" s="2"/>
      <c r="B33" s="35"/>
      <c r="C33" s="36" t="s">
        <v>357</v>
      </c>
      <c r="D33" s="36"/>
      <c r="E33" s="22" t="s">
        <v>27</v>
      </c>
      <c r="F33" s="23">
        <v>1000</v>
      </c>
      <c r="G33" s="23">
        <v>0</v>
      </c>
      <c r="H33" s="23">
        <v>0</v>
      </c>
      <c r="I33" s="22" t="s">
        <v>27</v>
      </c>
    </row>
    <row r="34" spans="1:9" ht="15">
      <c r="A34" s="2"/>
      <c r="B34" s="35"/>
      <c r="C34" s="36" t="s">
        <v>358</v>
      </c>
      <c r="D34" s="36"/>
      <c r="E34" s="22" t="s">
        <v>28</v>
      </c>
      <c r="F34" s="23">
        <v>0</v>
      </c>
      <c r="G34" s="23">
        <v>0</v>
      </c>
      <c r="H34" s="23">
        <v>0</v>
      </c>
      <c r="I34" s="22" t="s">
        <v>28</v>
      </c>
    </row>
    <row r="35" spans="1:9" ht="15">
      <c r="A35" s="2"/>
      <c r="B35" s="35"/>
      <c r="C35" s="36" t="s">
        <v>359</v>
      </c>
      <c r="D35" s="36"/>
      <c r="E35" s="22" t="s">
        <v>30</v>
      </c>
      <c r="F35" s="23">
        <v>3899000</v>
      </c>
      <c r="G35" s="23">
        <v>3479000</v>
      </c>
      <c r="H35" s="23">
        <v>3637000</v>
      </c>
      <c r="I35" s="22" t="s">
        <v>30</v>
      </c>
    </row>
    <row r="36" spans="1:9" ht="15">
      <c r="A36" s="2"/>
      <c r="B36" s="35"/>
      <c r="C36" s="36" t="s">
        <v>360</v>
      </c>
      <c r="D36" s="36"/>
      <c r="E36" s="22" t="s">
        <v>33</v>
      </c>
      <c r="F36" s="23">
        <v>492000</v>
      </c>
      <c r="G36" s="23">
        <v>408000</v>
      </c>
      <c r="H36" s="23">
        <v>482000</v>
      </c>
      <c r="I36" s="22" t="s">
        <v>33</v>
      </c>
    </row>
    <row r="37" spans="1:9" ht="15">
      <c r="A37" s="2"/>
      <c r="B37" s="35"/>
      <c r="C37" s="36" t="s">
        <v>361</v>
      </c>
      <c r="D37" s="34"/>
      <c r="E37" s="22" t="s">
        <v>34</v>
      </c>
      <c r="F37" s="23">
        <v>2277000</v>
      </c>
      <c r="G37" s="23">
        <v>2279000</v>
      </c>
      <c r="H37" s="23">
        <v>2475000</v>
      </c>
      <c r="I37" s="22" t="s">
        <v>34</v>
      </c>
    </row>
    <row r="38" spans="1:9" ht="15">
      <c r="A38" s="2"/>
      <c r="B38" s="35"/>
      <c r="C38" s="36" t="s">
        <v>362</v>
      </c>
      <c r="D38" s="37"/>
      <c r="E38" s="22" t="s">
        <v>36</v>
      </c>
      <c r="F38" s="23">
        <v>40000</v>
      </c>
      <c r="G38" s="23">
        <v>37000</v>
      </c>
      <c r="H38" s="23">
        <v>45000</v>
      </c>
      <c r="I38" s="22" t="s">
        <v>36</v>
      </c>
    </row>
    <row r="39" spans="1:9" ht="15">
      <c r="A39" s="2"/>
      <c r="B39" s="35"/>
      <c r="C39" s="36" t="s">
        <v>363</v>
      </c>
      <c r="D39" s="36"/>
      <c r="E39" s="22" t="s">
        <v>311</v>
      </c>
      <c r="F39" s="23">
        <v>37795000</v>
      </c>
      <c r="G39" s="23">
        <v>39161000</v>
      </c>
      <c r="H39" s="23">
        <v>38818000</v>
      </c>
      <c r="I39" s="22" t="s">
        <v>311</v>
      </c>
    </row>
    <row r="40" spans="1:9" ht="15">
      <c r="A40" s="2"/>
      <c r="B40" s="35"/>
      <c r="C40" s="36" t="s">
        <v>227</v>
      </c>
      <c r="D40" s="36"/>
      <c r="E40" s="22" t="s">
        <v>313</v>
      </c>
      <c r="F40" s="23">
        <v>0</v>
      </c>
      <c r="G40" s="23">
        <v>0</v>
      </c>
      <c r="H40" s="23">
        <v>0</v>
      </c>
      <c r="I40" s="22" t="s">
        <v>313</v>
      </c>
    </row>
    <row r="41" spans="1:9" ht="15">
      <c r="A41" s="2"/>
      <c r="B41" s="35"/>
      <c r="C41" s="36" t="s">
        <v>364</v>
      </c>
      <c r="D41" s="36"/>
      <c r="E41" s="22" t="s">
        <v>315</v>
      </c>
      <c r="F41" s="23">
        <v>2661000</v>
      </c>
      <c r="G41" s="23">
        <v>2518000</v>
      </c>
      <c r="H41" s="23">
        <v>2498000</v>
      </c>
      <c r="I41" s="22" t="s">
        <v>315</v>
      </c>
    </row>
    <row r="42" spans="1:9" ht="15">
      <c r="A42" s="2"/>
      <c r="B42" s="36"/>
      <c r="C42" s="34" t="s">
        <v>365</v>
      </c>
      <c r="D42" s="36"/>
      <c r="E42" s="22" t="s">
        <v>317</v>
      </c>
      <c r="F42" s="23">
        <v>2661000</v>
      </c>
      <c r="G42" s="23">
        <v>2518000</v>
      </c>
      <c r="H42" s="23">
        <v>2498000</v>
      </c>
      <c r="I42" s="22" t="s">
        <v>317</v>
      </c>
    </row>
    <row r="43" spans="1:9" ht="15">
      <c r="A43" s="2"/>
      <c r="B43" s="34" t="s">
        <v>366</v>
      </c>
      <c r="C43" s="47"/>
      <c r="D43" s="34"/>
      <c r="E43" s="14" t="s">
        <v>367</v>
      </c>
      <c r="F43" s="24">
        <v>40456000</v>
      </c>
      <c r="G43" s="24">
        <v>41679000</v>
      </c>
      <c r="H43" s="24">
        <v>41316000</v>
      </c>
      <c r="I43" s="14" t="s">
        <v>367</v>
      </c>
    </row>
  </sheetData>
  <mergeCells count="32">
    <mergeCell ref="C38:D38"/>
    <mergeCell ref="C39:D39"/>
    <mergeCell ref="C40:D40"/>
    <mergeCell ref="C41:D41"/>
    <mergeCell ref="C42:D42"/>
    <mergeCell ref="B43:D43"/>
    <mergeCell ref="C29:D29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23:D23"/>
    <mergeCell ref="C24:D24"/>
    <mergeCell ref="C25:D25"/>
    <mergeCell ref="C26:D26"/>
    <mergeCell ref="C27:D27"/>
    <mergeCell ref="C28:D28"/>
    <mergeCell ref="A1:C1"/>
    <mergeCell ref="A2:C2"/>
    <mergeCell ref="D4:E4"/>
    <mergeCell ref="B10:H10"/>
    <mergeCell ref="B16:B30"/>
    <mergeCell ref="C16:D16"/>
    <mergeCell ref="C17:D17"/>
    <mergeCell ref="C20:D20"/>
    <mergeCell ref="C21:D21"/>
    <mergeCell ref="C22:D22"/>
  </mergeCells>
  <dataValidations count="1">
    <dataValidation type="list" allowBlank="1" showInputMessage="1" showErrorMessage="1" sqref="C8">
      <formula1>'[7]@lists'!#REF!</formula1>
    </dataValidation>
  </dataValidations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42b6946-b67b-4397-a5b4-6f446f800325}">
  <sheetPr>
    <outlinePr summaryBelow="0" summaryRight="0"/>
  </sheetPr>
  <dimension ref="A1:R34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9.85714285714286" customWidth="1"/>
    <col min="3" max="3" width="14.5714285714286" customWidth="1"/>
    <col min="4" max="4" width="28.2857142857143" customWidth="1"/>
    <col min="5" max="5" width="8.28571428571429" customWidth="1"/>
    <col min="6" max="17" width="16.2857142857143" customWidth="1"/>
    <col min="18" max="18" width="8.28571428571429" customWidth="1"/>
  </cols>
  <sheetData>
    <row r="1" spans="1:18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">
      <c r="A4" s="9"/>
      <c r="B4" s="13" t="s">
        <v>114</v>
      </c>
      <c r="C4" s="17" t="s">
        <v>19</v>
      </c>
      <c r="D4" s="28" t="str">
        <f>IF(C4&lt;&gt;"",VLOOKUP(C4,'[6]@Entities'!A2:B81,2,0),"")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5">
      <c r="A8" s="11"/>
      <c r="B8" s="11" t="s">
        <v>183</v>
      </c>
      <c r="C8" s="20" t="s">
        <v>318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4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36" customHeight="1">
      <c r="A10" s="2"/>
      <c r="B10" s="38" t="s">
        <v>319</v>
      </c>
      <c r="C10" s="27"/>
      <c r="D10" s="27"/>
      <c r="E10" s="27"/>
      <c r="F10" s="27"/>
      <c r="G10" s="27"/>
      <c r="H10" s="27"/>
      <c r="I10" s="27"/>
      <c r="J10" s="27"/>
      <c r="K10" s="46"/>
      <c r="L10" s="2"/>
      <c r="M10" s="2"/>
      <c r="N10" s="2"/>
      <c r="O10" s="2"/>
      <c r="P10" s="2"/>
      <c r="Q10" s="2"/>
      <c r="R10" s="2"/>
    </row>
    <row r="11" spans="1:18" ht="15">
      <c r="A11" s="2"/>
      <c r="B11" s="1" t="s">
        <v>318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5">
      <c r="A12" s="2"/>
      <c r="B12" s="2"/>
      <c r="C12" s="2"/>
      <c r="D12" s="2"/>
      <c r="E12" s="2"/>
      <c r="F12" s="32" t="s">
        <v>215</v>
      </c>
      <c r="G12" s="33"/>
      <c r="H12" s="33"/>
      <c r="I12" s="32"/>
      <c r="J12" s="32" t="s">
        <v>208</v>
      </c>
      <c r="K12" s="33"/>
      <c r="L12" s="33"/>
      <c r="M12" s="32"/>
      <c r="N12" s="32" t="s">
        <v>211</v>
      </c>
      <c r="O12" s="33"/>
      <c r="P12" s="33"/>
      <c r="Q12" s="32"/>
      <c r="R12" s="2"/>
    </row>
    <row r="13" spans="1:18" ht="15">
      <c r="A13" s="2"/>
      <c r="B13" s="2"/>
      <c r="C13" s="2"/>
      <c r="D13" s="2"/>
      <c r="E13" s="2"/>
      <c r="F13" s="16" t="s">
        <v>320</v>
      </c>
      <c r="G13" s="16" t="s">
        <v>321</v>
      </c>
      <c r="H13" s="16" t="s">
        <v>322</v>
      </c>
      <c r="I13" s="16" t="s">
        <v>188</v>
      </c>
      <c r="J13" s="16" t="s">
        <v>320</v>
      </c>
      <c r="K13" s="16" t="s">
        <v>321</v>
      </c>
      <c r="L13" s="16" t="s">
        <v>322</v>
      </c>
      <c r="M13" s="16" t="s">
        <v>188</v>
      </c>
      <c r="N13" s="16" t="s">
        <v>320</v>
      </c>
      <c r="O13" s="16" t="s">
        <v>321</v>
      </c>
      <c r="P13" s="16" t="s">
        <v>322</v>
      </c>
      <c r="Q13" s="16" t="s">
        <v>188</v>
      </c>
      <c r="R13" s="2"/>
    </row>
    <row r="14" spans="1:18" ht="14.1" customHeight="1">
      <c r="A14" s="2"/>
      <c r="B14" s="2"/>
      <c r="C14" s="2"/>
      <c r="D14" s="2"/>
      <c r="E14" s="2"/>
      <c r="F14" s="22" t="s">
        <v>1</v>
      </c>
      <c r="G14" s="22" t="s">
        <v>29</v>
      </c>
      <c r="H14" s="22" t="s">
        <v>41</v>
      </c>
      <c r="I14" s="22" t="s">
        <v>45</v>
      </c>
      <c r="J14" s="22" t="s">
        <v>1</v>
      </c>
      <c r="K14" s="22" t="s">
        <v>29</v>
      </c>
      <c r="L14" s="22" t="s">
        <v>41</v>
      </c>
      <c r="M14" s="22" t="s">
        <v>45</v>
      </c>
      <c r="N14" s="22" t="s">
        <v>1</v>
      </c>
      <c r="O14" s="22" t="s">
        <v>29</v>
      </c>
      <c r="P14" s="22" t="s">
        <v>41</v>
      </c>
      <c r="Q14" s="22" t="s">
        <v>45</v>
      </c>
      <c r="R14" s="2"/>
    </row>
    <row r="15" spans="1:18" ht="15">
      <c r="A15" s="2"/>
      <c r="B15" s="34" t="s">
        <v>323</v>
      </c>
      <c r="C15" s="34" t="s">
        <v>324</v>
      </c>
      <c r="D15" s="12" t="s">
        <v>325</v>
      </c>
      <c r="E15" s="22" t="s">
        <v>1</v>
      </c>
      <c r="F15" s="23">
        <v>444000</v>
      </c>
      <c r="G15" s="23">
        <v>1000</v>
      </c>
      <c r="H15" s="23">
        <v>0</v>
      </c>
      <c r="I15" s="23">
        <v>1000</v>
      </c>
      <c r="J15" s="23">
        <v>1205000</v>
      </c>
      <c r="K15" s="23">
        <v>22000</v>
      </c>
      <c r="L15" s="23">
        <v>0</v>
      </c>
      <c r="M15" s="23">
        <v>22000</v>
      </c>
      <c r="N15" s="23">
        <v>1016000</v>
      </c>
      <c r="O15" s="23">
        <v>20000</v>
      </c>
      <c r="P15" s="23">
        <v>0</v>
      </c>
      <c r="Q15" s="23">
        <v>20000</v>
      </c>
      <c r="R15" s="22" t="s">
        <v>1</v>
      </c>
    </row>
    <row r="16" spans="1:18" ht="15">
      <c r="A16" s="2"/>
      <c r="B16" s="35"/>
      <c r="C16" s="35"/>
      <c r="D16" s="12" t="s">
        <v>326</v>
      </c>
      <c r="E16" s="22" t="s">
        <v>29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2" t="s">
        <v>29</v>
      </c>
    </row>
    <row r="17" spans="1:18" ht="15">
      <c r="A17" s="2"/>
      <c r="B17" s="35"/>
      <c r="C17" s="35"/>
      <c r="D17" s="12" t="s">
        <v>327</v>
      </c>
      <c r="E17" s="22" t="s">
        <v>41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229000</v>
      </c>
      <c r="O17" s="23">
        <v>2000</v>
      </c>
      <c r="P17" s="23">
        <v>0</v>
      </c>
      <c r="Q17" s="23">
        <v>2000</v>
      </c>
      <c r="R17" s="22" t="s">
        <v>41</v>
      </c>
    </row>
    <row r="18" spans="1:18" ht="15">
      <c r="A18" s="2"/>
      <c r="B18" s="35"/>
      <c r="C18" s="35"/>
      <c r="D18" s="12" t="s">
        <v>328</v>
      </c>
      <c r="E18" s="22" t="s">
        <v>45</v>
      </c>
      <c r="F18" s="23">
        <v>0</v>
      </c>
      <c r="G18" s="23">
        <v>0</v>
      </c>
      <c r="H18" s="23">
        <v>0</v>
      </c>
      <c r="I18" s="23">
        <v>0</v>
      </c>
      <c r="J18" s="23">
        <v>133000</v>
      </c>
      <c r="K18" s="23">
        <v>5000</v>
      </c>
      <c r="L18" s="23">
        <v>0</v>
      </c>
      <c r="M18" s="23">
        <v>5000</v>
      </c>
      <c r="N18" s="23">
        <v>200000</v>
      </c>
      <c r="O18" s="23">
        <v>8000</v>
      </c>
      <c r="P18" s="23">
        <v>0</v>
      </c>
      <c r="Q18" s="23">
        <v>8000</v>
      </c>
      <c r="R18" s="22" t="s">
        <v>45</v>
      </c>
    </row>
    <row r="19" spans="1:18" ht="15">
      <c r="A19" s="2"/>
      <c r="B19" s="35"/>
      <c r="C19" s="35"/>
      <c r="D19" s="12" t="s">
        <v>329</v>
      </c>
      <c r="E19" s="22" t="s">
        <v>48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59000</v>
      </c>
      <c r="O19" s="23">
        <v>1000</v>
      </c>
      <c r="P19" s="23">
        <v>0</v>
      </c>
      <c r="Q19" s="23">
        <v>1000</v>
      </c>
      <c r="R19" s="22" t="s">
        <v>48</v>
      </c>
    </row>
    <row r="20" spans="1:18" ht="15">
      <c r="A20" s="2"/>
      <c r="B20" s="35"/>
      <c r="C20" s="35"/>
      <c r="D20" s="12" t="s">
        <v>330</v>
      </c>
      <c r="E20" s="22" t="s">
        <v>53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2" t="s">
        <v>53</v>
      </c>
    </row>
    <row r="21" spans="1:18" ht="15">
      <c r="A21" s="2"/>
      <c r="B21" s="35"/>
      <c r="C21" s="35"/>
      <c r="D21" s="12" t="s">
        <v>331</v>
      </c>
      <c r="E21" s="22" t="s">
        <v>58</v>
      </c>
      <c r="F21" s="23">
        <v>86000</v>
      </c>
      <c r="G21" s="23">
        <v>3000</v>
      </c>
      <c r="H21" s="23">
        <v>0</v>
      </c>
      <c r="I21" s="23">
        <v>3000</v>
      </c>
      <c r="J21" s="23">
        <v>320000</v>
      </c>
      <c r="K21" s="23">
        <v>10000</v>
      </c>
      <c r="L21" s="23">
        <v>0</v>
      </c>
      <c r="M21" s="23">
        <v>10000</v>
      </c>
      <c r="N21" s="23">
        <v>487000</v>
      </c>
      <c r="O21" s="23">
        <v>25000</v>
      </c>
      <c r="P21" s="23">
        <v>2000</v>
      </c>
      <c r="Q21" s="23">
        <v>27000</v>
      </c>
      <c r="R21" s="22" t="s">
        <v>58</v>
      </c>
    </row>
    <row r="22" spans="1:18" ht="15">
      <c r="A22" s="2"/>
      <c r="B22" s="35"/>
      <c r="C22" s="36"/>
      <c r="D22" s="12" t="s">
        <v>332</v>
      </c>
      <c r="E22" s="22" t="s">
        <v>59</v>
      </c>
      <c r="F22" s="23">
        <v>29000</v>
      </c>
      <c r="G22" s="23">
        <v>1000</v>
      </c>
      <c r="H22" s="23">
        <v>1000</v>
      </c>
      <c r="I22" s="23">
        <v>2000</v>
      </c>
      <c r="J22" s="23">
        <v>124000</v>
      </c>
      <c r="K22" s="23">
        <v>5000</v>
      </c>
      <c r="L22" s="23">
        <v>0</v>
      </c>
      <c r="M22" s="23">
        <v>5000</v>
      </c>
      <c r="N22" s="23">
        <v>174000</v>
      </c>
      <c r="O22" s="23">
        <v>15000</v>
      </c>
      <c r="P22" s="23">
        <v>9000</v>
      </c>
      <c r="Q22" s="23">
        <v>24000</v>
      </c>
      <c r="R22" s="22" t="s">
        <v>59</v>
      </c>
    </row>
    <row r="23" spans="1:18" ht="15">
      <c r="A23" s="2"/>
      <c r="B23" s="35"/>
      <c r="C23" s="36" t="s">
        <v>333</v>
      </c>
      <c r="D23" s="36"/>
      <c r="E23" s="22" t="s">
        <v>87</v>
      </c>
      <c r="F23" s="23">
        <v>0</v>
      </c>
      <c r="G23" s="23">
        <v>0</v>
      </c>
      <c r="H23" s="23">
        <v>0</v>
      </c>
      <c r="I23" s="23">
        <v>0</v>
      </c>
      <c r="J23" s="23">
        <v>23000</v>
      </c>
      <c r="K23" s="23">
        <v>1000</v>
      </c>
      <c r="L23" s="23">
        <v>0</v>
      </c>
      <c r="M23" s="23">
        <v>1000</v>
      </c>
      <c r="N23" s="23">
        <v>3000</v>
      </c>
      <c r="O23" s="23">
        <v>0</v>
      </c>
      <c r="P23" s="23">
        <v>1000</v>
      </c>
      <c r="Q23" s="23">
        <v>1000</v>
      </c>
      <c r="R23" s="22" t="s">
        <v>87</v>
      </c>
    </row>
    <row r="24" spans="1:18" ht="15">
      <c r="A24" s="2"/>
      <c r="B24" s="36"/>
      <c r="C24" s="36" t="s">
        <v>334</v>
      </c>
      <c r="D24" s="36"/>
      <c r="E24" s="22" t="s">
        <v>2</v>
      </c>
      <c r="F24" s="23">
        <v>559000</v>
      </c>
      <c r="G24" s="23">
        <v>5000</v>
      </c>
      <c r="H24" s="23">
        <v>1000</v>
      </c>
      <c r="I24" s="23">
        <v>6000</v>
      </c>
      <c r="J24" s="23">
        <v>1805000</v>
      </c>
      <c r="K24" s="23">
        <v>43000</v>
      </c>
      <c r="L24" s="23">
        <v>0</v>
      </c>
      <c r="M24" s="23">
        <v>43000</v>
      </c>
      <c r="N24" s="23">
        <v>2168000</v>
      </c>
      <c r="O24" s="23">
        <v>71000</v>
      </c>
      <c r="P24" s="23">
        <v>12000</v>
      </c>
      <c r="Q24" s="23">
        <v>83000</v>
      </c>
      <c r="R24" s="22" t="s">
        <v>2</v>
      </c>
    </row>
    <row r="25" spans="1:18" ht="15">
      <c r="A25" s="2"/>
      <c r="B25" s="34" t="s">
        <v>335</v>
      </c>
      <c r="C25" s="34" t="s">
        <v>324</v>
      </c>
      <c r="D25" s="12" t="s">
        <v>325</v>
      </c>
      <c r="E25" s="22" t="s">
        <v>8</v>
      </c>
      <c r="F25" s="23">
        <v>41000</v>
      </c>
      <c r="G25" s="23">
        <v>5000</v>
      </c>
      <c r="H25" s="23">
        <v>0</v>
      </c>
      <c r="I25" s="23">
        <v>5000</v>
      </c>
      <c r="J25" s="23">
        <v>45000</v>
      </c>
      <c r="K25" s="23">
        <v>7000</v>
      </c>
      <c r="L25" s="23">
        <v>0</v>
      </c>
      <c r="M25" s="23">
        <v>7000</v>
      </c>
      <c r="N25" s="23">
        <v>43000</v>
      </c>
      <c r="O25" s="23">
        <v>9000</v>
      </c>
      <c r="P25" s="23">
        <v>0</v>
      </c>
      <c r="Q25" s="23">
        <v>9000</v>
      </c>
      <c r="R25" s="22" t="s">
        <v>8</v>
      </c>
    </row>
    <row r="26" spans="1:18" ht="15">
      <c r="A26" s="2"/>
      <c r="B26" s="35"/>
      <c r="C26" s="35"/>
      <c r="D26" s="12" t="s">
        <v>326</v>
      </c>
      <c r="E26" s="22" t="s">
        <v>12</v>
      </c>
      <c r="F26" s="23">
        <v>192000</v>
      </c>
      <c r="G26" s="23">
        <v>1000</v>
      </c>
      <c r="H26" s="23">
        <v>0</v>
      </c>
      <c r="I26" s="23">
        <v>1000</v>
      </c>
      <c r="J26" s="23">
        <v>254000</v>
      </c>
      <c r="K26" s="23">
        <v>10000</v>
      </c>
      <c r="L26" s="23">
        <v>0</v>
      </c>
      <c r="M26" s="23">
        <v>10000</v>
      </c>
      <c r="N26" s="23">
        <v>218000</v>
      </c>
      <c r="O26" s="23">
        <v>6000</v>
      </c>
      <c r="P26" s="23">
        <v>0</v>
      </c>
      <c r="Q26" s="23">
        <v>6000</v>
      </c>
      <c r="R26" s="22" t="s">
        <v>12</v>
      </c>
    </row>
    <row r="27" spans="1:18" ht="15">
      <c r="A27" s="2"/>
      <c r="B27" s="35"/>
      <c r="C27" s="35"/>
      <c r="D27" s="12" t="s">
        <v>327</v>
      </c>
      <c r="E27" s="22" t="s">
        <v>18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2" t="s">
        <v>18</v>
      </c>
    </row>
    <row r="28" spans="1:18" ht="15">
      <c r="A28" s="2"/>
      <c r="B28" s="35"/>
      <c r="C28" s="35"/>
      <c r="D28" s="12" t="s">
        <v>328</v>
      </c>
      <c r="E28" s="22" t="s">
        <v>21</v>
      </c>
      <c r="F28" s="23">
        <v>41000</v>
      </c>
      <c r="G28" s="23">
        <v>1000</v>
      </c>
      <c r="H28" s="23">
        <v>0</v>
      </c>
      <c r="I28" s="23">
        <v>1000</v>
      </c>
      <c r="J28" s="23">
        <v>0</v>
      </c>
      <c r="K28" s="23">
        <v>0</v>
      </c>
      <c r="L28" s="23">
        <v>0</v>
      </c>
      <c r="M28" s="23">
        <v>0</v>
      </c>
      <c r="N28" s="23">
        <v>14000</v>
      </c>
      <c r="O28" s="23">
        <v>1000</v>
      </c>
      <c r="P28" s="23">
        <v>0</v>
      </c>
      <c r="Q28" s="23">
        <v>1000</v>
      </c>
      <c r="R28" s="22" t="s">
        <v>21</v>
      </c>
    </row>
    <row r="29" spans="1:18" ht="15">
      <c r="A29" s="2"/>
      <c r="B29" s="35"/>
      <c r="C29" s="35"/>
      <c r="D29" s="12" t="s">
        <v>329</v>
      </c>
      <c r="E29" s="22" t="s">
        <v>23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2" t="s">
        <v>23</v>
      </c>
    </row>
    <row r="30" spans="1:18" ht="15">
      <c r="A30" s="2"/>
      <c r="B30" s="35"/>
      <c r="C30" s="35"/>
      <c r="D30" s="12" t="s">
        <v>330</v>
      </c>
      <c r="E30" s="22" t="s">
        <v>24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2" t="s">
        <v>24</v>
      </c>
    </row>
    <row r="31" spans="1:18" ht="15">
      <c r="A31" s="2"/>
      <c r="B31" s="35"/>
      <c r="C31" s="35"/>
      <c r="D31" s="12" t="s">
        <v>331</v>
      </c>
      <c r="E31" s="22" t="s">
        <v>25</v>
      </c>
      <c r="F31" s="23">
        <v>109000</v>
      </c>
      <c r="G31" s="23">
        <v>6000</v>
      </c>
      <c r="H31" s="23">
        <v>1000</v>
      </c>
      <c r="I31" s="23">
        <v>7000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2" t="s">
        <v>25</v>
      </c>
    </row>
    <row r="32" spans="1:18" ht="15">
      <c r="A32" s="2"/>
      <c r="B32" s="35"/>
      <c r="C32" s="36"/>
      <c r="D32" s="12" t="s">
        <v>332</v>
      </c>
      <c r="E32" s="22" t="s">
        <v>27</v>
      </c>
      <c r="F32" s="23">
        <v>134000</v>
      </c>
      <c r="G32" s="23">
        <v>10000</v>
      </c>
      <c r="H32" s="23">
        <v>0</v>
      </c>
      <c r="I32" s="23">
        <v>10000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2" t="s">
        <v>27</v>
      </c>
    </row>
    <row r="33" spans="1:18" ht="15">
      <c r="A33" s="2"/>
      <c r="B33" s="35"/>
      <c r="C33" s="36" t="s">
        <v>333</v>
      </c>
      <c r="D33" s="36"/>
      <c r="E33" s="22" t="s">
        <v>28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2" t="s">
        <v>28</v>
      </c>
    </row>
    <row r="34" spans="1:18" ht="15">
      <c r="A34" s="2"/>
      <c r="B34" s="34"/>
      <c r="C34" s="34" t="s">
        <v>334</v>
      </c>
      <c r="D34" s="34"/>
      <c r="E34" s="14" t="s">
        <v>30</v>
      </c>
      <c r="F34" s="24">
        <v>517000</v>
      </c>
      <c r="G34" s="24">
        <v>23000</v>
      </c>
      <c r="H34" s="24">
        <v>1000</v>
      </c>
      <c r="I34" s="24">
        <v>24000</v>
      </c>
      <c r="J34" s="24">
        <v>299000</v>
      </c>
      <c r="K34" s="24">
        <v>17000</v>
      </c>
      <c r="L34" s="24">
        <v>0</v>
      </c>
      <c r="M34" s="24">
        <v>17000</v>
      </c>
      <c r="N34" s="24">
        <v>275000</v>
      </c>
      <c r="O34" s="24">
        <v>16000</v>
      </c>
      <c r="P34" s="24">
        <v>0</v>
      </c>
      <c r="Q34" s="24">
        <v>16000</v>
      </c>
      <c r="R34" s="14" t="s">
        <v>30</v>
      </c>
    </row>
  </sheetData>
  <mergeCells count="15">
    <mergeCell ref="N12:Q12"/>
    <mergeCell ref="B15:B24"/>
    <mergeCell ref="C15:C22"/>
    <mergeCell ref="C23:D23"/>
    <mergeCell ref="C24:D24"/>
    <mergeCell ref="B25:B34"/>
    <mergeCell ref="C25:C32"/>
    <mergeCell ref="C33:D33"/>
    <mergeCell ref="C34:D34"/>
    <mergeCell ref="A1:C1"/>
    <mergeCell ref="A2:C2"/>
    <mergeCell ref="D4:E4"/>
    <mergeCell ref="B10:K10"/>
    <mergeCell ref="F12:I12"/>
    <mergeCell ref="J12:M12"/>
  </mergeCells>
  <dataValidations count="1">
    <dataValidation type="list" allowBlank="1" showInputMessage="1" showErrorMessage="1" sqref="C8">
      <formula1>'[6]@lists'!#REF!</formula1>
    </dataValidation>
  </dataValidations>
  <pageMargins left="0.7" right="0.7" top="0.75" bottom="0.75" header="0.3" footer="0.3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ca6b86d-9147-4f2f-9b35-8d6fecf10236}">
  <sheetPr>
    <outlinePr summaryBelow="0" summaryRight="0"/>
  </sheetPr>
  <dimension ref="A1:N21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0.714285714285714" customWidth="1"/>
    <col min="2" max="2" width="13.5714285714286" customWidth="1"/>
    <col min="3" max="3" width="60" customWidth="1"/>
    <col min="4" max="4" width="8.28571428571429" customWidth="1"/>
    <col min="5" max="13" width="13.5714285714286" customWidth="1"/>
    <col min="14" max="14" width="8.28571428571429" customWidth="1"/>
  </cols>
  <sheetData>
    <row r="1" spans="1:13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>
      <c r="A4" s="9"/>
      <c r="B4" s="13" t="s">
        <v>114</v>
      </c>
      <c r="C4" s="17" t="s">
        <v>19</v>
      </c>
      <c r="D4" s="28" t="str">
        <f>IF(C4&lt;&gt;"",VLOOKUP(C4,'[5]@Entities'!A2:B81,2,0),"")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  <c r="M4" s="2"/>
    </row>
    <row r="5" spans="1:13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">
      <c r="A8" s="11"/>
      <c r="B8" s="11" t="s">
        <v>183</v>
      </c>
      <c r="C8" s="20" t="s">
        <v>301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4.95" customHeight="1">
      <c r="A10" s="2"/>
      <c r="B10" s="39" t="s">
        <v>302</v>
      </c>
      <c r="C10" s="27"/>
      <c r="D10" s="27"/>
      <c r="E10" s="27"/>
      <c r="F10" s="27"/>
      <c r="G10" s="27"/>
      <c r="H10" s="40"/>
      <c r="I10" s="2"/>
      <c r="J10" s="2"/>
      <c r="K10" s="2"/>
      <c r="L10" s="2"/>
      <c r="M10" s="2"/>
    </row>
    <row r="11" spans="1:13" ht="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5">
      <c r="A12" s="2"/>
      <c r="B12" s="2"/>
      <c r="C12" s="2"/>
      <c r="D12" s="27"/>
      <c r="E12" s="32" t="s">
        <v>215</v>
      </c>
      <c r="F12" s="33"/>
      <c r="G12" s="32"/>
      <c r="H12" s="32" t="s">
        <v>208</v>
      </c>
      <c r="I12" s="33"/>
      <c r="J12" s="32"/>
      <c r="K12" s="32" t="s">
        <v>211</v>
      </c>
      <c r="L12" s="33"/>
      <c r="M12" s="32"/>
    </row>
    <row r="13" spans="1:13" ht="30.95" customHeight="1">
      <c r="A13" s="2"/>
      <c r="B13" s="2"/>
      <c r="C13" s="2"/>
      <c r="D13" s="27"/>
      <c r="E13" s="16" t="s">
        <v>303</v>
      </c>
      <c r="F13" s="16" t="s">
        <v>304</v>
      </c>
      <c r="G13" s="16" t="s">
        <v>188</v>
      </c>
      <c r="H13" s="16" t="s">
        <v>303</v>
      </c>
      <c r="I13" s="16" t="s">
        <v>304</v>
      </c>
      <c r="J13" s="16" t="s">
        <v>188</v>
      </c>
      <c r="K13" s="16" t="s">
        <v>303</v>
      </c>
      <c r="L13" s="16" t="s">
        <v>304</v>
      </c>
      <c r="M13" s="16" t="s">
        <v>188</v>
      </c>
    </row>
    <row r="14" spans="1:14" ht="15">
      <c r="A14" s="2"/>
      <c r="B14" s="2"/>
      <c r="C14" s="16" t="s">
        <v>305</v>
      </c>
      <c r="D14" s="22"/>
      <c r="E14" s="22" t="s">
        <v>1</v>
      </c>
      <c r="F14" s="22" t="s">
        <v>29</v>
      </c>
      <c r="G14" s="22" t="s">
        <v>41</v>
      </c>
      <c r="H14" s="22" t="s">
        <v>1</v>
      </c>
      <c r="I14" s="22" t="s">
        <v>29</v>
      </c>
      <c r="J14" s="22" t="s">
        <v>41</v>
      </c>
      <c r="K14" s="22" t="s">
        <v>1</v>
      </c>
      <c r="L14" s="22" t="s">
        <v>29</v>
      </c>
      <c r="M14" s="22" t="s">
        <v>41</v>
      </c>
      <c r="N14" s="22"/>
    </row>
    <row r="15" spans="1:14" ht="15">
      <c r="A15" s="2"/>
      <c r="B15" s="2"/>
      <c r="C15" s="16" t="s">
        <v>306</v>
      </c>
      <c r="D15" s="22" t="s">
        <v>307</v>
      </c>
      <c r="E15" s="23">
        <v>821000</v>
      </c>
      <c r="F15" s="23">
        <v>103000</v>
      </c>
      <c r="G15" s="23">
        <v>924000</v>
      </c>
      <c r="H15" s="23">
        <v>954000</v>
      </c>
      <c r="I15" s="23">
        <v>124000</v>
      </c>
      <c r="J15" s="23">
        <v>1078000</v>
      </c>
      <c r="K15" s="23">
        <v>690000</v>
      </c>
      <c r="L15" s="23">
        <v>178000</v>
      </c>
      <c r="M15" s="23">
        <v>868000</v>
      </c>
      <c r="N15" s="22" t="s">
        <v>307</v>
      </c>
    </row>
    <row r="16" spans="1:14" ht="15">
      <c r="A16" s="2"/>
      <c r="B16" s="2"/>
      <c r="C16" s="12" t="s">
        <v>308</v>
      </c>
      <c r="D16" s="22" t="s">
        <v>34</v>
      </c>
      <c r="E16" s="23">
        <v>1055000</v>
      </c>
      <c r="F16" s="23">
        <v>193000</v>
      </c>
      <c r="G16" s="23">
        <v>1248000</v>
      </c>
      <c r="H16" s="23">
        <v>1103000</v>
      </c>
      <c r="I16" s="23">
        <v>268000</v>
      </c>
      <c r="J16" s="23">
        <v>1371000</v>
      </c>
      <c r="K16" s="23">
        <v>1057000</v>
      </c>
      <c r="L16" s="23">
        <v>237000</v>
      </c>
      <c r="M16" s="23">
        <v>1294000</v>
      </c>
      <c r="N16" s="22" t="s">
        <v>34</v>
      </c>
    </row>
    <row r="17" spans="1:14" ht="15">
      <c r="A17" s="2"/>
      <c r="B17" s="2"/>
      <c r="C17" s="12" t="s">
        <v>309</v>
      </c>
      <c r="D17" s="22" t="s">
        <v>36</v>
      </c>
      <c r="E17" s="23">
        <v>1876000</v>
      </c>
      <c r="F17" s="23">
        <v>296000</v>
      </c>
      <c r="G17" s="23">
        <v>2172000</v>
      </c>
      <c r="H17" s="23">
        <v>2057000</v>
      </c>
      <c r="I17" s="23">
        <v>392000</v>
      </c>
      <c r="J17" s="23">
        <v>2449000</v>
      </c>
      <c r="K17" s="23">
        <v>1747000</v>
      </c>
      <c r="L17" s="23">
        <v>415000</v>
      </c>
      <c r="M17" s="23">
        <v>2162000</v>
      </c>
      <c r="N17" s="22" t="s">
        <v>36</v>
      </c>
    </row>
    <row r="18" spans="1:14" ht="15">
      <c r="A18" s="2"/>
      <c r="B18" s="2"/>
      <c r="C18" s="12" t="s">
        <v>310</v>
      </c>
      <c r="D18" s="22" t="s">
        <v>311</v>
      </c>
      <c r="E18" s="23">
        <v>4000</v>
      </c>
      <c r="F18" s="23">
        <v>1000</v>
      </c>
      <c r="G18" s="23">
        <v>5000</v>
      </c>
      <c r="H18" s="23">
        <v>6000</v>
      </c>
      <c r="I18" s="23">
        <v>1000</v>
      </c>
      <c r="J18" s="23">
        <v>7000</v>
      </c>
      <c r="K18" s="23">
        <v>5000</v>
      </c>
      <c r="L18" s="23">
        <v>1000</v>
      </c>
      <c r="M18" s="23">
        <v>6000</v>
      </c>
      <c r="N18" s="22" t="s">
        <v>311</v>
      </c>
    </row>
    <row r="19" spans="1:14" ht="15">
      <c r="A19" s="2"/>
      <c r="B19" s="2"/>
      <c r="C19" s="12" t="s">
        <v>312</v>
      </c>
      <c r="D19" s="22" t="s">
        <v>313</v>
      </c>
      <c r="E19" s="23">
        <v>133000</v>
      </c>
      <c r="F19" s="23">
        <v>109000</v>
      </c>
      <c r="G19" s="23">
        <v>242000</v>
      </c>
      <c r="H19" s="23">
        <v>187000</v>
      </c>
      <c r="I19" s="23">
        <v>107000</v>
      </c>
      <c r="J19" s="23">
        <v>294000</v>
      </c>
      <c r="K19" s="23">
        <v>166000</v>
      </c>
      <c r="L19" s="23">
        <v>32000</v>
      </c>
      <c r="M19" s="23">
        <v>198000</v>
      </c>
      <c r="N19" s="22" t="s">
        <v>313</v>
      </c>
    </row>
    <row r="20" spans="1:14" ht="15">
      <c r="A20" s="2"/>
      <c r="B20" s="2"/>
      <c r="C20" s="12" t="s">
        <v>314</v>
      </c>
      <c r="D20" s="22" t="s">
        <v>315</v>
      </c>
      <c r="E20" s="23">
        <v>40000</v>
      </c>
      <c r="F20" s="23">
        <v>16000</v>
      </c>
      <c r="G20" s="23">
        <v>56000</v>
      </c>
      <c r="H20" s="23">
        <v>77000</v>
      </c>
      <c r="I20" s="23">
        <v>14000</v>
      </c>
      <c r="J20" s="23">
        <v>91000</v>
      </c>
      <c r="K20" s="23">
        <v>66000</v>
      </c>
      <c r="L20" s="23">
        <v>20000</v>
      </c>
      <c r="M20" s="23">
        <v>86000</v>
      </c>
      <c r="N20" s="22" t="s">
        <v>315</v>
      </c>
    </row>
    <row r="21" spans="1:14" ht="15">
      <c r="A21" s="2"/>
      <c r="B21" s="2"/>
      <c r="C21" s="8" t="s">
        <v>316</v>
      </c>
      <c r="D21" s="14" t="s">
        <v>317</v>
      </c>
      <c r="E21" s="24">
        <v>309000</v>
      </c>
      <c r="F21" s="24">
        <v>6000</v>
      </c>
      <c r="G21" s="24">
        <v>315000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14" t="s">
        <v>317</v>
      </c>
    </row>
  </sheetData>
  <mergeCells count="8">
    <mergeCell ref="K12:M12"/>
    <mergeCell ref="A1:C1"/>
    <mergeCell ref="A2:C2"/>
    <mergeCell ref="D4:E4"/>
    <mergeCell ref="B10:H10"/>
    <mergeCell ref="D12:D13"/>
    <mergeCell ref="E12:G12"/>
    <mergeCell ref="H12:J12"/>
  </mergeCells>
  <dataValidations count="2">
    <dataValidation type="list" allowBlank="1" showInputMessage="1" showErrorMessage="1" sqref="C15">
      <formula1>'[5]@lists'!#REF!</formula1>
    </dataValidation>
    <dataValidation type="list" allowBlank="1" showInputMessage="1" showErrorMessage="1" sqref="C8">
      <formula1>'[5]@lists'!#REF!</formula1>
    </dataValidation>
  </dataValidations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2289f38-d5b7-4b55-be73-b6d604f6e4ff}">
  <sheetPr>
    <outlinePr summaryBelow="0" summaryRight="0"/>
  </sheetPr>
  <dimension ref="A1:J37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11.7142857142857" customWidth="1"/>
    <col min="3" max="3" width="42.8571428571429" customWidth="1"/>
    <col min="4" max="4" width="8.28571428571429" customWidth="1"/>
    <col min="5" max="9" width="17.4285714285714" customWidth="1"/>
    <col min="10" max="10" width="8.28571428571429" customWidth="1"/>
  </cols>
  <sheetData>
    <row r="1" spans="1:10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</row>
    <row r="2" spans="1:10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</row>
    <row r="3" spans="1:10" ht="14.1" customHeigh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>
      <c r="A4" s="9"/>
      <c r="B4" s="13" t="s">
        <v>114</v>
      </c>
      <c r="C4" s="17" t="s">
        <v>19</v>
      </c>
      <c r="D4" s="28" t="str">
        <f>IF(C4&lt;&gt;"",VLOOKUP(C4,'[4]@Entities'!A2:B81,2,0),"")</f>
        <v>בנק אגוד לישראל בעמ</v>
      </c>
      <c r="E4" s="29"/>
      <c r="F4" s="2"/>
      <c r="G4" s="2"/>
      <c r="H4" s="2"/>
      <c r="I4" s="2"/>
      <c r="J4" s="2"/>
    </row>
    <row r="5" spans="1:10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</row>
    <row r="6" spans="1:10" ht="14.1" customHeight="1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</row>
    <row r="7" spans="1:10" ht="15">
      <c r="A7" s="10"/>
      <c r="B7" s="10"/>
      <c r="C7" s="6"/>
      <c r="D7" s="2"/>
      <c r="E7" s="2"/>
      <c r="F7" s="2"/>
      <c r="G7" s="2"/>
      <c r="H7" s="2"/>
      <c r="I7" s="2"/>
      <c r="J7" s="2"/>
    </row>
    <row r="8" spans="1:10" ht="15">
      <c r="A8" s="11"/>
      <c r="B8" s="11" t="s">
        <v>183</v>
      </c>
      <c r="C8" s="20" t="s">
        <v>278</v>
      </c>
      <c r="D8" s="2"/>
      <c r="E8" s="2"/>
      <c r="F8" s="2"/>
      <c r="G8" s="2"/>
      <c r="H8" s="2"/>
      <c r="I8" s="2"/>
      <c r="J8" s="2"/>
    </row>
    <row r="9" spans="1:10" ht="14.1" customHeight="1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8" customHeight="1">
      <c r="A10" s="2"/>
      <c r="B10" s="39" t="s">
        <v>279</v>
      </c>
      <c r="C10" s="27"/>
      <c r="D10" s="27"/>
      <c r="E10" s="27"/>
      <c r="F10" s="27"/>
      <c r="G10" s="27"/>
      <c r="H10" s="40"/>
      <c r="I10" s="2"/>
      <c r="J10" s="2"/>
    </row>
    <row r="11" spans="1:10" ht="15">
      <c r="A11" s="2"/>
      <c r="B11" s="1" t="s">
        <v>278</v>
      </c>
      <c r="C11" s="2"/>
      <c r="D11" s="2"/>
      <c r="E11" s="2"/>
      <c r="F11" s="2"/>
      <c r="G11" s="2"/>
      <c r="H11" s="2"/>
      <c r="I11" s="2"/>
      <c r="J11" s="2"/>
    </row>
    <row r="12" spans="1:10" ht="30" customHeight="1">
      <c r="A12" s="2"/>
      <c r="B12" s="2"/>
      <c r="C12" s="2"/>
      <c r="D12" s="2"/>
      <c r="E12" s="16" t="s">
        <v>215</v>
      </c>
      <c r="F12" s="16" t="s">
        <v>208</v>
      </c>
      <c r="G12" s="16" t="s">
        <v>218</v>
      </c>
      <c r="H12" s="16" t="s">
        <v>219</v>
      </c>
      <c r="I12" s="16" t="s">
        <v>211</v>
      </c>
      <c r="J12" s="2"/>
    </row>
    <row r="13" spans="1:10" ht="15">
      <c r="A13" s="2"/>
      <c r="B13" s="2"/>
      <c r="C13" s="2"/>
      <c r="D13" s="2"/>
      <c r="E13" s="16" t="s">
        <v>246</v>
      </c>
      <c r="F13" s="16" t="s">
        <v>246</v>
      </c>
      <c r="G13" s="16" t="s">
        <v>246</v>
      </c>
      <c r="H13" s="16" t="s">
        <v>246</v>
      </c>
      <c r="I13" s="16" t="s">
        <v>247</v>
      </c>
      <c r="J13" s="2"/>
    </row>
    <row r="14" spans="1:10" ht="14.1" customHeight="1">
      <c r="A14" s="2"/>
      <c r="B14" s="2"/>
      <c r="C14" s="2"/>
      <c r="D14" s="2"/>
      <c r="E14" s="22" t="s">
        <v>1</v>
      </c>
      <c r="F14" s="22" t="s">
        <v>1</v>
      </c>
      <c r="G14" s="22" t="s">
        <v>29</v>
      </c>
      <c r="H14" s="22" t="s">
        <v>29</v>
      </c>
      <c r="I14" s="22" t="s">
        <v>29</v>
      </c>
      <c r="J14" s="2"/>
    </row>
    <row r="15" spans="1:10" ht="15">
      <c r="A15" s="2"/>
      <c r="B15" s="36" t="s">
        <v>280</v>
      </c>
      <c r="C15" s="36"/>
      <c r="D15" s="22" t="s">
        <v>1</v>
      </c>
      <c r="E15" s="23">
        <v>327000</v>
      </c>
      <c r="F15" s="23">
        <v>303000</v>
      </c>
      <c r="G15" s="23">
        <v>553000</v>
      </c>
      <c r="H15" s="23">
        <v>522000</v>
      </c>
      <c r="I15" s="23">
        <v>1022000</v>
      </c>
      <c r="J15" s="22" t="s">
        <v>1</v>
      </c>
    </row>
    <row r="16" spans="1:10" ht="15">
      <c r="A16" s="2"/>
      <c r="B16" s="36" t="s">
        <v>281</v>
      </c>
      <c r="C16" s="36"/>
      <c r="D16" s="22" t="s">
        <v>29</v>
      </c>
      <c r="E16" s="23">
        <v>113000</v>
      </c>
      <c r="F16" s="23">
        <v>90000</v>
      </c>
      <c r="G16" s="23">
        <v>161000</v>
      </c>
      <c r="H16" s="23">
        <v>129000</v>
      </c>
      <c r="I16" s="23">
        <v>253000</v>
      </c>
      <c r="J16" s="22" t="s">
        <v>29</v>
      </c>
    </row>
    <row r="17" spans="1:10" ht="15">
      <c r="A17" s="2"/>
      <c r="B17" s="36" t="s">
        <v>282</v>
      </c>
      <c r="C17" s="36"/>
      <c r="D17" s="22" t="s">
        <v>41</v>
      </c>
      <c r="E17" s="23">
        <v>214000</v>
      </c>
      <c r="F17" s="23">
        <v>213000</v>
      </c>
      <c r="G17" s="23">
        <v>392000</v>
      </c>
      <c r="H17" s="23">
        <v>393000</v>
      </c>
      <c r="I17" s="23">
        <v>769000</v>
      </c>
      <c r="J17" s="22" t="s">
        <v>41</v>
      </c>
    </row>
    <row r="18" spans="1:10" ht="15">
      <c r="A18" s="2"/>
      <c r="B18" s="36" t="s">
        <v>161</v>
      </c>
      <c r="C18" s="36"/>
      <c r="D18" s="22" t="s">
        <v>45</v>
      </c>
      <c r="E18" s="23">
        <v>10000</v>
      </c>
      <c r="F18" s="23">
        <v>25000</v>
      </c>
      <c r="G18" s="23">
        <v>19000</v>
      </c>
      <c r="H18" s="23">
        <v>43000</v>
      </c>
      <c r="I18" s="23">
        <v>117000</v>
      </c>
      <c r="J18" s="22" t="s">
        <v>45</v>
      </c>
    </row>
    <row r="19" spans="1:10" ht="15">
      <c r="A19" s="2"/>
      <c r="B19" s="36" t="s">
        <v>283</v>
      </c>
      <c r="C19" s="36"/>
      <c r="D19" s="22" t="s">
        <v>48</v>
      </c>
      <c r="E19" s="23">
        <v>204000</v>
      </c>
      <c r="F19" s="23">
        <v>188000</v>
      </c>
      <c r="G19" s="23">
        <v>373000</v>
      </c>
      <c r="H19" s="23">
        <v>350000</v>
      </c>
      <c r="I19" s="23">
        <v>652000</v>
      </c>
      <c r="J19" s="22" t="s">
        <v>48</v>
      </c>
    </row>
    <row r="20" spans="1:10" ht="15">
      <c r="A20" s="2"/>
      <c r="B20" s="34" t="s">
        <v>284</v>
      </c>
      <c r="C20" s="12" t="s">
        <v>285</v>
      </c>
      <c r="D20" s="22" t="s">
        <v>53</v>
      </c>
      <c r="E20" s="23">
        <v>8000</v>
      </c>
      <c r="F20" s="23">
        <v>10000</v>
      </c>
      <c r="G20" s="23">
        <v>26000</v>
      </c>
      <c r="H20" s="23">
        <v>43000</v>
      </c>
      <c r="I20" s="23">
        <v>91000</v>
      </c>
      <c r="J20" s="22" t="s">
        <v>53</v>
      </c>
    </row>
    <row r="21" spans="1:10" ht="15">
      <c r="A21" s="2"/>
      <c r="B21" s="35"/>
      <c r="C21" s="12" t="s">
        <v>286</v>
      </c>
      <c r="D21" s="22" t="s">
        <v>58</v>
      </c>
      <c r="E21" s="23">
        <v>63000</v>
      </c>
      <c r="F21" s="23">
        <v>72000</v>
      </c>
      <c r="G21" s="23">
        <v>132000</v>
      </c>
      <c r="H21" s="23">
        <v>146000</v>
      </c>
      <c r="I21" s="23">
        <v>293000</v>
      </c>
      <c r="J21" s="22" t="s">
        <v>58</v>
      </c>
    </row>
    <row r="22" spans="1:10" ht="15">
      <c r="A22" s="2"/>
      <c r="B22" s="36"/>
      <c r="C22" s="12" t="s">
        <v>287</v>
      </c>
      <c r="D22" s="22" t="s">
        <v>59</v>
      </c>
      <c r="E22" s="23">
        <v>1000</v>
      </c>
      <c r="F22" s="23">
        <v>1000</v>
      </c>
      <c r="G22" s="23">
        <v>1000</v>
      </c>
      <c r="H22" s="23">
        <v>1000</v>
      </c>
      <c r="I22" s="23">
        <v>3000</v>
      </c>
      <c r="J22" s="22" t="s">
        <v>59</v>
      </c>
    </row>
    <row r="23" spans="1:10" ht="15">
      <c r="A23" s="2"/>
      <c r="B23" s="36" t="s">
        <v>288</v>
      </c>
      <c r="C23" s="36"/>
      <c r="D23" s="22" t="s">
        <v>87</v>
      </c>
      <c r="E23" s="23">
        <v>72000</v>
      </c>
      <c r="F23" s="23">
        <v>83000</v>
      </c>
      <c r="G23" s="23">
        <v>159000</v>
      </c>
      <c r="H23" s="23">
        <v>190000</v>
      </c>
      <c r="I23" s="23">
        <v>387000</v>
      </c>
      <c r="J23" s="22" t="s">
        <v>87</v>
      </c>
    </row>
    <row r="24" spans="1:10" ht="15">
      <c r="A24" s="2"/>
      <c r="B24" s="34" t="s">
        <v>289</v>
      </c>
      <c r="C24" s="12" t="s">
        <v>290</v>
      </c>
      <c r="D24" s="22" t="s">
        <v>2</v>
      </c>
      <c r="E24" s="23">
        <v>116000</v>
      </c>
      <c r="F24" s="23">
        <v>126000</v>
      </c>
      <c r="G24" s="23">
        <v>234000</v>
      </c>
      <c r="H24" s="23">
        <v>248000</v>
      </c>
      <c r="I24" s="23">
        <v>482000</v>
      </c>
      <c r="J24" s="22" t="s">
        <v>2</v>
      </c>
    </row>
    <row r="25" spans="1:10" ht="15">
      <c r="A25" s="2"/>
      <c r="B25" s="35"/>
      <c r="C25" s="12" t="s">
        <v>291</v>
      </c>
      <c r="D25" s="22" t="s">
        <v>8</v>
      </c>
      <c r="E25" s="23">
        <v>31000</v>
      </c>
      <c r="F25" s="23">
        <v>32000</v>
      </c>
      <c r="G25" s="23">
        <v>62000</v>
      </c>
      <c r="H25" s="23">
        <v>63000</v>
      </c>
      <c r="I25" s="23">
        <v>130000</v>
      </c>
      <c r="J25" s="22" t="s">
        <v>8</v>
      </c>
    </row>
    <row r="26" spans="1:10" ht="30">
      <c r="A26" s="2"/>
      <c r="B26" s="35"/>
      <c r="C26" s="12" t="s">
        <v>292</v>
      </c>
      <c r="D26" s="22" t="s">
        <v>12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2" t="s">
        <v>12</v>
      </c>
    </row>
    <row r="27" spans="1:10" ht="15">
      <c r="A27" s="2"/>
      <c r="B27" s="35"/>
      <c r="C27" s="12" t="s">
        <v>293</v>
      </c>
      <c r="D27" s="22" t="s">
        <v>18</v>
      </c>
      <c r="E27" s="23">
        <v>66000</v>
      </c>
      <c r="F27" s="23">
        <v>60000</v>
      </c>
      <c r="G27" s="23">
        <v>128000</v>
      </c>
      <c r="H27" s="23">
        <v>122000</v>
      </c>
      <c r="I27" s="23">
        <v>326000</v>
      </c>
      <c r="J27" s="22" t="s">
        <v>18</v>
      </c>
    </row>
    <row r="28" spans="1:10" ht="15">
      <c r="A28" s="2"/>
      <c r="B28" s="36"/>
      <c r="C28" s="12" t="s">
        <v>294</v>
      </c>
      <c r="D28" s="22" t="s">
        <v>21</v>
      </c>
      <c r="E28" s="23">
        <v>213000</v>
      </c>
      <c r="F28" s="23">
        <v>218000</v>
      </c>
      <c r="G28" s="23">
        <v>424000</v>
      </c>
      <c r="H28" s="23">
        <v>433000</v>
      </c>
      <c r="I28" s="23">
        <v>938000</v>
      </c>
      <c r="J28" s="22" t="s">
        <v>21</v>
      </c>
    </row>
    <row r="29" spans="1:10" ht="15">
      <c r="A29" s="2"/>
      <c r="B29" s="36" t="s">
        <v>295</v>
      </c>
      <c r="C29" s="36"/>
      <c r="D29" s="22" t="s">
        <v>23</v>
      </c>
      <c r="E29" s="23">
        <v>63000</v>
      </c>
      <c r="F29" s="23">
        <v>53000</v>
      </c>
      <c r="G29" s="23">
        <v>108000</v>
      </c>
      <c r="H29" s="23">
        <v>107000</v>
      </c>
      <c r="I29" s="23">
        <v>101000</v>
      </c>
      <c r="J29" s="22" t="s">
        <v>23</v>
      </c>
    </row>
    <row r="30" spans="1:10" ht="15">
      <c r="A30" s="2"/>
      <c r="B30" s="36" t="s">
        <v>296</v>
      </c>
      <c r="C30" s="36"/>
      <c r="D30" s="22" t="s">
        <v>24</v>
      </c>
      <c r="E30" s="23">
        <v>22000</v>
      </c>
      <c r="F30" s="23">
        <v>18000</v>
      </c>
      <c r="G30" s="23">
        <v>37000</v>
      </c>
      <c r="H30" s="23">
        <v>33000</v>
      </c>
      <c r="I30" s="23">
        <v>31000</v>
      </c>
      <c r="J30" s="22" t="s">
        <v>24</v>
      </c>
    </row>
    <row r="31" spans="1:10" ht="15">
      <c r="A31" s="2"/>
      <c r="B31" s="36" t="s">
        <v>297</v>
      </c>
      <c r="C31" s="36"/>
      <c r="D31" s="22" t="s">
        <v>25</v>
      </c>
      <c r="E31" s="23">
        <v>41000</v>
      </c>
      <c r="F31" s="23">
        <v>35000</v>
      </c>
      <c r="G31" s="23">
        <v>71000</v>
      </c>
      <c r="H31" s="23">
        <v>74000</v>
      </c>
      <c r="I31" s="23">
        <v>70000</v>
      </c>
      <c r="J31" s="22" t="s">
        <v>25</v>
      </c>
    </row>
    <row r="32" spans="1:10" ht="15">
      <c r="A32" s="2"/>
      <c r="B32" s="36" t="s">
        <v>298</v>
      </c>
      <c r="C32" s="36"/>
      <c r="D32" s="22" t="s">
        <v>27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2" t="s">
        <v>27</v>
      </c>
    </row>
    <row r="33" spans="1:10" ht="15">
      <c r="A33" s="2"/>
      <c r="B33" s="34" t="s">
        <v>248</v>
      </c>
      <c r="C33" s="12" t="s">
        <v>249</v>
      </c>
      <c r="D33" s="22" t="s">
        <v>28</v>
      </c>
      <c r="E33" s="23">
        <v>41000</v>
      </c>
      <c r="F33" s="23">
        <v>35000</v>
      </c>
      <c r="G33" s="23">
        <v>71000</v>
      </c>
      <c r="H33" s="23">
        <v>74000</v>
      </c>
      <c r="I33" s="23">
        <v>70000</v>
      </c>
      <c r="J33" s="22" t="s">
        <v>28</v>
      </c>
    </row>
    <row r="34" spans="1:10" ht="15">
      <c r="A34" s="2"/>
      <c r="B34" s="35"/>
      <c r="C34" s="12" t="s">
        <v>250</v>
      </c>
      <c r="D34" s="22" t="s">
        <v>30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2" t="s">
        <v>30</v>
      </c>
    </row>
    <row r="35" spans="1:10" ht="15">
      <c r="A35" s="2"/>
      <c r="B35" s="36"/>
      <c r="C35" s="12" t="s">
        <v>251</v>
      </c>
      <c r="D35" s="22" t="s">
        <v>33</v>
      </c>
      <c r="E35" s="23">
        <v>41000</v>
      </c>
      <c r="F35" s="23">
        <v>35000</v>
      </c>
      <c r="G35" s="23">
        <v>71000</v>
      </c>
      <c r="H35" s="23">
        <v>74000</v>
      </c>
      <c r="I35" s="23">
        <v>70000</v>
      </c>
      <c r="J35" s="22" t="s">
        <v>33</v>
      </c>
    </row>
    <row r="36" spans="1:10" ht="15">
      <c r="A36" s="2"/>
      <c r="B36" s="36" t="s">
        <v>299</v>
      </c>
      <c r="C36" s="36"/>
      <c r="D36" s="22" t="s">
        <v>34</v>
      </c>
      <c r="E36" s="23">
        <v>0.55000000000000004</v>
      </c>
      <c r="F36" s="23">
        <v>0.47999999999999998</v>
      </c>
      <c r="G36" s="23">
        <v>0.95999999999999996</v>
      </c>
      <c r="H36" s="23">
        <v>1.01</v>
      </c>
      <c r="I36" s="23">
        <v>0.94999999999999996</v>
      </c>
      <c r="J36" s="22" t="s">
        <v>34</v>
      </c>
    </row>
    <row r="37" spans="1:10" ht="15">
      <c r="A37" s="2"/>
      <c r="B37" s="34" t="s">
        <v>300</v>
      </c>
      <c r="C37" s="34"/>
      <c r="D37" s="14" t="s">
        <v>36</v>
      </c>
      <c r="E37" s="24">
        <v>0.55000000000000004</v>
      </c>
      <c r="F37" s="24">
        <v>0.47999999999999998</v>
      </c>
      <c r="G37" s="24">
        <v>0.95999999999999996</v>
      </c>
      <c r="H37" s="24">
        <v>1.01</v>
      </c>
      <c r="I37" s="24">
        <v>0.94999999999999996</v>
      </c>
      <c r="J37" s="14" t="s">
        <v>36</v>
      </c>
    </row>
  </sheetData>
  <mergeCells count="19">
    <mergeCell ref="B37:C37"/>
    <mergeCell ref="B29:C29"/>
    <mergeCell ref="B30:C30"/>
    <mergeCell ref="B31:C31"/>
    <mergeCell ref="B32:C32"/>
    <mergeCell ref="B33:B35"/>
    <mergeCell ref="B36:C36"/>
    <mergeCell ref="B17:C17"/>
    <mergeCell ref="B18:C18"/>
    <mergeCell ref="B19:C19"/>
    <mergeCell ref="B20:B22"/>
    <mergeCell ref="B23:C23"/>
    <mergeCell ref="B24:B28"/>
    <mergeCell ref="A1:C1"/>
    <mergeCell ref="A2:C2"/>
    <mergeCell ref="D4:E4"/>
    <mergeCell ref="B10:H10"/>
    <mergeCell ref="B15:C15"/>
    <mergeCell ref="B16:C16"/>
  </mergeCells>
  <dataValidations count="1">
    <dataValidation type="list" allowBlank="1" showInputMessage="1" showErrorMessage="1" sqref="C8">
      <formula1>'[4]@lists'!#REF!</formula1>
    </dataValidation>
  </dataValidations>
  <pageMargins left="0.7" right="0.7" top="0.75" bottom="0.75" header="0.3" footer="0.3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89e5e5e-e0cc-413e-a0af-b56eed0604ce}">
  <sheetPr>
    <outlinePr summaryBelow="0" summaryRight="0"/>
  </sheetPr>
  <dimension ref="A1:N24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" customWidth="1"/>
    <col min="2" max="2" width="13.5714285714286" customWidth="1"/>
    <col min="3" max="3" width="30.2857142857143" customWidth="1"/>
    <col min="4" max="4" width="8.28571428571429" customWidth="1"/>
    <col min="5" max="13" width="16.2857142857143" customWidth="1"/>
    <col min="14" max="14" width="8.28571428571429" customWidth="1"/>
  </cols>
  <sheetData>
    <row r="1" spans="1:14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">
      <c r="A4" s="9"/>
      <c r="B4" s="13" t="s">
        <v>114</v>
      </c>
      <c r="C4" s="17" t="s">
        <v>19</v>
      </c>
      <c r="D4" s="28" t="str">
        <f>IF(C4&lt;&gt;"",VLOOKUP(C4,'[3]@Entities'!A2:B81,2,0),"")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  <c r="M4" s="2"/>
      <c r="N4" s="2"/>
    </row>
    <row r="5" spans="1:14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">
      <c r="A8" s="11"/>
      <c r="B8" s="11" t="s">
        <v>183</v>
      </c>
      <c r="C8" s="20" t="s">
        <v>264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20.25">
      <c r="A10" s="2"/>
      <c r="B10" s="39" t="s">
        <v>265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40"/>
    </row>
    <row r="11" spans="1:14" ht="15">
      <c r="A11" s="2"/>
      <c r="B11" s="1" t="s">
        <v>264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5">
      <c r="A12" s="2"/>
      <c r="B12" s="2"/>
      <c r="C12" s="2"/>
      <c r="D12" s="2"/>
      <c r="E12" s="32" t="s">
        <v>215</v>
      </c>
      <c r="F12" s="33"/>
      <c r="G12" s="32"/>
      <c r="H12" s="32" t="s">
        <v>208</v>
      </c>
      <c r="I12" s="33"/>
      <c r="J12" s="32"/>
      <c r="K12" s="32" t="s">
        <v>211</v>
      </c>
      <c r="L12" s="33"/>
      <c r="M12" s="32"/>
      <c r="N12" s="2"/>
    </row>
    <row r="13" spans="1:14" ht="30.95" customHeight="1">
      <c r="A13" s="2"/>
      <c r="B13" s="2"/>
      <c r="C13" s="2"/>
      <c r="D13" s="2"/>
      <c r="E13" s="16" t="s">
        <v>266</v>
      </c>
      <c r="F13" s="16" t="s">
        <v>267</v>
      </c>
      <c r="G13" s="16" t="s">
        <v>188</v>
      </c>
      <c r="H13" s="16" t="s">
        <v>266</v>
      </c>
      <c r="I13" s="16" t="s">
        <v>267</v>
      </c>
      <c r="J13" s="16" t="s">
        <v>188</v>
      </c>
      <c r="K13" s="16" t="s">
        <v>266</v>
      </c>
      <c r="L13" s="16" t="s">
        <v>267</v>
      </c>
      <c r="M13" s="16" t="s">
        <v>188</v>
      </c>
      <c r="N13" s="2"/>
    </row>
    <row r="14" spans="1:14" ht="15">
      <c r="A14" s="2"/>
      <c r="B14" s="2"/>
      <c r="C14" s="2"/>
      <c r="D14" s="2"/>
      <c r="E14" s="22" t="s">
        <v>1</v>
      </c>
      <c r="F14" s="22" t="s">
        <v>29</v>
      </c>
      <c r="G14" s="22" t="s">
        <v>41</v>
      </c>
      <c r="H14" s="22" t="s">
        <v>1</v>
      </c>
      <c r="I14" s="22" t="s">
        <v>29</v>
      </c>
      <c r="J14" s="22" t="s">
        <v>41</v>
      </c>
      <c r="K14" s="22" t="s">
        <v>1</v>
      </c>
      <c r="L14" s="22" t="s">
        <v>29</v>
      </c>
      <c r="M14" s="22" t="s">
        <v>41</v>
      </c>
      <c r="N14" s="2"/>
    </row>
    <row r="15" spans="1:14" ht="15">
      <c r="A15" s="2"/>
      <c r="B15" s="36" t="s">
        <v>268</v>
      </c>
      <c r="C15" s="36"/>
      <c r="D15" s="22" t="s">
        <v>1</v>
      </c>
      <c r="E15" s="41"/>
      <c r="F15" s="42"/>
      <c r="G15" s="43">
        <v>6.4000000000000004</v>
      </c>
      <c r="H15" s="41"/>
      <c r="I15" s="42"/>
      <c r="J15" s="43">
        <v>5.7000000000000002</v>
      </c>
      <c r="K15" s="41"/>
      <c r="L15" s="42"/>
      <c r="M15" s="43">
        <v>-5.5</v>
      </c>
      <c r="N15" s="22" t="s">
        <v>1</v>
      </c>
    </row>
    <row r="16" spans="1:14" ht="15">
      <c r="A16" s="2"/>
      <c r="B16" s="36" t="s">
        <v>269</v>
      </c>
      <c r="C16" s="36"/>
      <c r="D16" s="22" t="s">
        <v>29</v>
      </c>
      <c r="E16" s="41"/>
      <c r="F16" s="42"/>
      <c r="G16" s="43">
        <v>5.5999999999999996</v>
      </c>
      <c r="H16" s="41"/>
      <c r="I16" s="42"/>
      <c r="J16" s="43">
        <v>6</v>
      </c>
      <c r="K16" s="41"/>
      <c r="L16" s="42"/>
      <c r="M16" s="43">
        <v>2.7999999999999998</v>
      </c>
      <c r="N16" s="22" t="s">
        <v>29</v>
      </c>
    </row>
    <row r="17" spans="1:14" ht="15">
      <c r="A17" s="2"/>
      <c r="B17" s="36" t="s">
        <v>270</v>
      </c>
      <c r="C17" s="36"/>
      <c r="D17" s="22" t="s">
        <v>41</v>
      </c>
      <c r="E17" s="23">
        <v>61000</v>
      </c>
      <c r="F17" s="44">
        <v>0</v>
      </c>
      <c r="G17" s="44">
        <v>61000</v>
      </c>
      <c r="H17" s="23">
        <v>78000</v>
      </c>
      <c r="I17" s="44">
        <v>26000</v>
      </c>
      <c r="J17" s="44">
        <v>104000</v>
      </c>
      <c r="K17" s="23">
        <v>60000</v>
      </c>
      <c r="L17" s="44">
        <v>19000</v>
      </c>
      <c r="M17" s="44">
        <v>79000</v>
      </c>
      <c r="N17" s="22" t="s">
        <v>41</v>
      </c>
    </row>
    <row r="18" spans="1:14" ht="15">
      <c r="A18" s="2"/>
      <c r="B18" s="36" t="s">
        <v>271</v>
      </c>
      <c r="C18" s="36"/>
      <c r="D18" s="22" t="s">
        <v>45</v>
      </c>
      <c r="E18" s="23">
        <v>802000</v>
      </c>
      <c r="F18" s="44">
        <v>7000</v>
      </c>
      <c r="G18" s="44">
        <v>809000</v>
      </c>
      <c r="H18" s="23">
        <v>588000</v>
      </c>
      <c r="I18" s="44">
        <v>0</v>
      </c>
      <c r="J18" s="44">
        <v>588000</v>
      </c>
      <c r="K18" s="23">
        <v>603000</v>
      </c>
      <c r="L18" s="44">
        <v>7000</v>
      </c>
      <c r="M18" s="44">
        <v>610000</v>
      </c>
      <c r="N18" s="22" t="s">
        <v>45</v>
      </c>
    </row>
    <row r="19" spans="1:14" ht="15">
      <c r="A19" s="2"/>
      <c r="B19" s="36" t="s">
        <v>272</v>
      </c>
      <c r="C19" s="36"/>
      <c r="D19" s="22" t="s">
        <v>48</v>
      </c>
      <c r="E19" s="23">
        <v>82000</v>
      </c>
      <c r="F19" s="44">
        <v>0</v>
      </c>
      <c r="G19" s="44">
        <v>82000</v>
      </c>
      <c r="H19" s="23">
        <v>25000</v>
      </c>
      <c r="I19" s="44">
        <v>0</v>
      </c>
      <c r="J19" s="44">
        <v>25000</v>
      </c>
      <c r="K19" s="23">
        <v>94000</v>
      </c>
      <c r="L19" s="44">
        <v>0</v>
      </c>
      <c r="M19" s="44">
        <v>94000</v>
      </c>
      <c r="N19" s="22" t="s">
        <v>48</v>
      </c>
    </row>
    <row r="20" spans="1:14" ht="15">
      <c r="A20" s="2"/>
      <c r="B20" s="36" t="s">
        <v>273</v>
      </c>
      <c r="C20" s="36"/>
      <c r="D20" s="22" t="s">
        <v>53</v>
      </c>
      <c r="E20" s="23">
        <v>39000</v>
      </c>
      <c r="F20" s="44">
        <v>0</v>
      </c>
      <c r="G20" s="44">
        <v>39000</v>
      </c>
      <c r="H20" s="23">
        <v>13000</v>
      </c>
      <c r="I20" s="44">
        <v>0</v>
      </c>
      <c r="J20" s="44">
        <v>13000</v>
      </c>
      <c r="K20" s="23">
        <v>25000</v>
      </c>
      <c r="L20" s="44">
        <v>0</v>
      </c>
      <c r="M20" s="44">
        <v>25000</v>
      </c>
      <c r="N20" s="22" t="s">
        <v>53</v>
      </c>
    </row>
    <row r="21" spans="1:14" ht="15">
      <c r="A21" s="2"/>
      <c r="B21" s="36" t="s">
        <v>274</v>
      </c>
      <c r="C21" s="36"/>
      <c r="D21" s="22" t="s">
        <v>58</v>
      </c>
      <c r="E21" s="23">
        <v>0</v>
      </c>
      <c r="F21" s="44">
        <v>0</v>
      </c>
      <c r="G21" s="44">
        <v>0</v>
      </c>
      <c r="H21" s="23">
        <v>0</v>
      </c>
      <c r="I21" s="44">
        <v>0</v>
      </c>
      <c r="J21" s="44">
        <v>0</v>
      </c>
      <c r="K21" s="23"/>
      <c r="L21" s="44"/>
      <c r="M21" s="44"/>
      <c r="N21" s="22" t="s">
        <v>58</v>
      </c>
    </row>
    <row r="22" spans="1:14" ht="15">
      <c r="A22" s="2"/>
      <c r="B22" s="36" t="s">
        <v>275</v>
      </c>
      <c r="C22" s="36"/>
      <c r="D22" s="22" t="s">
        <v>59</v>
      </c>
      <c r="E22" s="23">
        <v>0</v>
      </c>
      <c r="F22" s="44">
        <v>0</v>
      </c>
      <c r="G22" s="44">
        <v>0</v>
      </c>
      <c r="H22" s="23">
        <v>0</v>
      </c>
      <c r="I22" s="44">
        <v>0</v>
      </c>
      <c r="J22" s="44">
        <v>0</v>
      </c>
      <c r="K22" s="23">
        <v>0</v>
      </c>
      <c r="L22" s="44">
        <v>0</v>
      </c>
      <c r="M22" s="44">
        <v>0</v>
      </c>
      <c r="N22" s="22" t="s">
        <v>59</v>
      </c>
    </row>
    <row r="23" spans="1:14" ht="15">
      <c r="A23" s="2"/>
      <c r="B23" s="36" t="s">
        <v>276</v>
      </c>
      <c r="C23" s="36"/>
      <c r="D23" s="22" t="s">
        <v>87</v>
      </c>
      <c r="E23" s="23">
        <v>984000</v>
      </c>
      <c r="F23" s="44">
        <v>7000</v>
      </c>
      <c r="G23" s="44">
        <v>991000</v>
      </c>
      <c r="H23" s="23">
        <v>704000</v>
      </c>
      <c r="I23" s="44">
        <v>26000</v>
      </c>
      <c r="J23" s="44">
        <v>730000</v>
      </c>
      <c r="K23" s="23">
        <v>782000</v>
      </c>
      <c r="L23" s="44">
        <v>26000</v>
      </c>
      <c r="M23" s="44">
        <v>808000</v>
      </c>
      <c r="N23" s="22" t="s">
        <v>87</v>
      </c>
    </row>
    <row r="24" spans="1:14" ht="15">
      <c r="A24" s="2"/>
      <c r="B24" s="8"/>
      <c r="C24" s="8" t="s">
        <v>277</v>
      </c>
      <c r="D24" s="14" t="s">
        <v>2</v>
      </c>
      <c r="E24" s="24">
        <v>0</v>
      </c>
      <c r="F24" s="45"/>
      <c r="G24" s="45">
        <v>0</v>
      </c>
      <c r="H24" s="24">
        <v>0</v>
      </c>
      <c r="I24" s="45">
        <v>0</v>
      </c>
      <c r="J24" s="45">
        <v>0</v>
      </c>
      <c r="K24" s="24"/>
      <c r="L24" s="45"/>
      <c r="M24" s="45">
        <v>0</v>
      </c>
      <c r="N24" s="14" t="s">
        <v>2</v>
      </c>
    </row>
  </sheetData>
  <mergeCells count="16">
    <mergeCell ref="B21:C21"/>
    <mergeCell ref="B22:C22"/>
    <mergeCell ref="B23:C23"/>
    <mergeCell ref="B15:C15"/>
    <mergeCell ref="B16:C16"/>
    <mergeCell ref="B17:C17"/>
    <mergeCell ref="B18:C18"/>
    <mergeCell ref="B19:C19"/>
    <mergeCell ref="B20:C20"/>
    <mergeCell ref="A1:C1"/>
    <mergeCell ref="A2:C2"/>
    <mergeCell ref="D4:E4"/>
    <mergeCell ref="B10:N10"/>
    <mergeCell ref="E12:G12"/>
    <mergeCell ref="H12:J12"/>
    <mergeCell ref="K12:M12"/>
  </mergeCells>
  <dataValidations count="1">
    <dataValidation type="list" allowBlank="1" showInputMessage="1" showErrorMessage="1" sqref="C8">
      <formula1>'[3]@lists'!#REF!</formula1>
    </dataValidation>
  </dataValidations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5f364d8-bb41-4932-897d-f5b6896e6165}">
  <sheetPr>
    <outlinePr summaryBelow="0" summaryRight="0"/>
  </sheetPr>
  <dimension ref="A1:J29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12.8571428571429" customWidth="1"/>
    <col min="3" max="3" width="46.4285714285714" customWidth="1"/>
    <col min="4" max="4" width="8.28571428571429" customWidth="1"/>
    <col min="5" max="9" width="16.2857142857143" customWidth="1"/>
    <col min="10" max="10" width="8.28571428571429" customWidth="1"/>
  </cols>
  <sheetData>
    <row r="1" spans="1:10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</row>
    <row r="2" spans="1:10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</row>
    <row r="3" spans="1:10" ht="14.1" customHeigh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>
      <c r="A4" s="9"/>
      <c r="B4" s="13" t="s">
        <v>114</v>
      </c>
      <c r="C4" s="17" t="s">
        <v>19</v>
      </c>
      <c r="D4" s="28" t="str">
        <f>IF(C4&lt;&gt;"",VLOOKUP(C4,'[2]@Entities'!A2:B81,2,0),"")</f>
        <v>בנק אגוד לישראל בעמ</v>
      </c>
      <c r="E4" s="29"/>
      <c r="F4" s="2"/>
      <c r="G4" s="2"/>
      <c r="H4" s="2"/>
      <c r="I4" s="2"/>
      <c r="J4" s="2"/>
    </row>
    <row r="5" spans="1:10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</row>
    <row r="6" spans="1:10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</row>
    <row r="7" spans="1:10" ht="15">
      <c r="A7" s="10"/>
      <c r="B7" s="10"/>
      <c r="C7" s="6"/>
      <c r="D7" s="2"/>
      <c r="E7" s="2"/>
      <c r="F7" s="2"/>
      <c r="G7" s="2"/>
      <c r="H7" s="2"/>
      <c r="I7" s="2"/>
      <c r="J7" s="2"/>
    </row>
    <row r="8" spans="1:10" ht="15">
      <c r="A8" s="11"/>
      <c r="B8" s="11" t="s">
        <v>183</v>
      </c>
      <c r="C8" s="20" t="s">
        <v>244</v>
      </c>
      <c r="D8" s="2"/>
      <c r="E8" s="2"/>
      <c r="F8" s="2"/>
      <c r="G8" s="2"/>
      <c r="H8" s="2"/>
      <c r="I8" s="2"/>
      <c r="J8" s="2"/>
    </row>
    <row r="9" spans="1:10" ht="14.1" customHeight="1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8" customHeight="1">
      <c r="A10" s="2"/>
      <c r="B10" s="39" t="s">
        <v>245</v>
      </c>
      <c r="C10" s="27"/>
      <c r="D10" s="27"/>
      <c r="E10" s="27"/>
      <c r="F10" s="27"/>
      <c r="G10" s="27"/>
      <c r="H10" s="40"/>
      <c r="I10" s="2"/>
      <c r="J10" s="2"/>
    </row>
    <row r="11" spans="1:10" ht="15">
      <c r="A11" s="2"/>
      <c r="B11" s="1" t="s">
        <v>244</v>
      </c>
      <c r="C11" s="2"/>
      <c r="D11" s="2"/>
      <c r="E11" s="2"/>
      <c r="F11" s="2"/>
      <c r="G11" s="2"/>
      <c r="H11" s="2"/>
      <c r="I11" s="2"/>
      <c r="J11" s="2"/>
    </row>
    <row r="12" spans="1:10" ht="30" customHeight="1">
      <c r="A12" s="2"/>
      <c r="B12" s="2"/>
      <c r="C12" s="2"/>
      <c r="D12" s="2"/>
      <c r="E12" s="16" t="s">
        <v>215</v>
      </c>
      <c r="F12" s="16" t="s">
        <v>208</v>
      </c>
      <c r="G12" s="16" t="s">
        <v>218</v>
      </c>
      <c r="H12" s="16" t="s">
        <v>219</v>
      </c>
      <c r="I12" s="16" t="s">
        <v>211</v>
      </c>
      <c r="J12" s="2"/>
    </row>
    <row r="13" spans="1:10" ht="15">
      <c r="A13" s="2"/>
      <c r="B13" s="2"/>
      <c r="C13" s="2"/>
      <c r="D13" s="2"/>
      <c r="E13" s="16" t="s">
        <v>246</v>
      </c>
      <c r="F13" s="16" t="s">
        <v>246</v>
      </c>
      <c r="G13" s="16" t="s">
        <v>246</v>
      </c>
      <c r="H13" s="16" t="s">
        <v>246</v>
      </c>
      <c r="I13" s="16" t="s">
        <v>247</v>
      </c>
      <c r="J13" s="2"/>
    </row>
    <row r="14" spans="1:10" ht="14.1" customHeight="1">
      <c r="A14" s="2"/>
      <c r="B14" s="2"/>
      <c r="C14" s="2"/>
      <c r="D14" s="2"/>
      <c r="E14" s="22" t="s">
        <v>1</v>
      </c>
      <c r="F14" s="22" t="s">
        <v>1</v>
      </c>
      <c r="G14" s="22" t="s">
        <v>29</v>
      </c>
      <c r="H14" s="22" t="s">
        <v>29</v>
      </c>
      <c r="I14" s="22" t="s">
        <v>29</v>
      </c>
      <c r="J14" s="2"/>
    </row>
    <row r="15" spans="1:10" ht="15">
      <c r="A15" s="2"/>
      <c r="B15" s="34" t="s">
        <v>248</v>
      </c>
      <c r="C15" s="12" t="s">
        <v>249</v>
      </c>
      <c r="D15" s="22" t="s">
        <v>1</v>
      </c>
      <c r="E15" s="23">
        <v>41000</v>
      </c>
      <c r="F15" s="23">
        <v>35000</v>
      </c>
      <c r="G15" s="23">
        <v>71000</v>
      </c>
      <c r="H15" s="23">
        <v>74000</v>
      </c>
      <c r="I15" s="23">
        <v>70000</v>
      </c>
      <c r="J15" s="22" t="s">
        <v>1</v>
      </c>
    </row>
    <row r="16" spans="1:10" ht="15">
      <c r="A16" s="2"/>
      <c r="B16" s="35"/>
      <c r="C16" s="12" t="s">
        <v>250</v>
      </c>
      <c r="D16" s="22" t="s">
        <v>29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2" t="s">
        <v>29</v>
      </c>
    </row>
    <row r="17" spans="1:10" ht="15">
      <c r="A17" s="2"/>
      <c r="B17" s="36"/>
      <c r="C17" s="12" t="s">
        <v>251</v>
      </c>
      <c r="D17" s="22" t="s">
        <v>41</v>
      </c>
      <c r="E17" s="23">
        <v>41000</v>
      </c>
      <c r="F17" s="23">
        <v>35000</v>
      </c>
      <c r="G17" s="23">
        <v>71000</v>
      </c>
      <c r="H17" s="23">
        <v>74000</v>
      </c>
      <c r="I17" s="23">
        <v>70000</v>
      </c>
      <c r="J17" s="22" t="s">
        <v>41</v>
      </c>
    </row>
    <row r="18" spans="1:10" ht="15">
      <c r="A18" s="2"/>
      <c r="B18" s="34" t="s">
        <v>252</v>
      </c>
      <c r="C18" s="12" t="s">
        <v>253</v>
      </c>
      <c r="D18" s="22" t="s">
        <v>45</v>
      </c>
      <c r="E18" s="23">
        <v>35000</v>
      </c>
      <c r="F18" s="23">
        <v>-52000</v>
      </c>
      <c r="G18" s="23">
        <v>135000</v>
      </c>
      <c r="H18" s="23">
        <v>-111000</v>
      </c>
      <c r="I18" s="23">
        <v>-170000</v>
      </c>
      <c r="J18" s="22" t="s">
        <v>45</v>
      </c>
    </row>
    <row r="19" spans="1:10" ht="30">
      <c r="A19" s="2"/>
      <c r="B19" s="35"/>
      <c r="C19" s="12" t="s">
        <v>254</v>
      </c>
      <c r="D19" s="22" t="s">
        <v>48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2" t="s">
        <v>48</v>
      </c>
    </row>
    <row r="20" spans="1:10" ht="15">
      <c r="A20" s="2"/>
      <c r="B20" s="35"/>
      <c r="C20" s="12" t="s">
        <v>255</v>
      </c>
      <c r="D20" s="22" t="s">
        <v>53</v>
      </c>
      <c r="E20" s="23">
        <v>3000</v>
      </c>
      <c r="F20" s="23">
        <v>3000</v>
      </c>
      <c r="G20" s="23">
        <v>6000</v>
      </c>
      <c r="H20" s="23">
        <v>6000</v>
      </c>
      <c r="I20" s="23">
        <v>41000</v>
      </c>
      <c r="J20" s="22" t="s">
        <v>53</v>
      </c>
    </row>
    <row r="21" spans="1:10" ht="15">
      <c r="A21" s="2"/>
      <c r="B21" s="35"/>
      <c r="C21" s="12" t="s">
        <v>256</v>
      </c>
      <c r="D21" s="22" t="s">
        <v>58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2" t="s">
        <v>58</v>
      </c>
    </row>
    <row r="22" spans="1:10" ht="15">
      <c r="A22" s="2"/>
      <c r="B22" s="36"/>
      <c r="C22" s="12" t="s">
        <v>252</v>
      </c>
      <c r="D22" s="22" t="s">
        <v>59</v>
      </c>
      <c r="E22" s="23">
        <v>38000</v>
      </c>
      <c r="F22" s="23">
        <v>-49000</v>
      </c>
      <c r="G22" s="23">
        <v>141000</v>
      </c>
      <c r="H22" s="23">
        <v>-105000</v>
      </c>
      <c r="I22" s="23">
        <v>-129000</v>
      </c>
      <c r="J22" s="22" t="s">
        <v>59</v>
      </c>
    </row>
    <row r="23" spans="1:10" ht="15">
      <c r="A23" s="2"/>
      <c r="B23" s="36" t="s">
        <v>257</v>
      </c>
      <c r="C23" s="36"/>
      <c r="D23" s="22" t="s">
        <v>87</v>
      </c>
      <c r="E23" s="23">
        <v>14000</v>
      </c>
      <c r="F23" s="23">
        <v>-17000</v>
      </c>
      <c r="G23" s="23">
        <v>49000</v>
      </c>
      <c r="H23" s="23">
        <v>-36000</v>
      </c>
      <c r="I23" s="23">
        <v>-44000</v>
      </c>
      <c r="J23" s="22" t="s">
        <v>87</v>
      </c>
    </row>
    <row r="24" spans="1:10" ht="15">
      <c r="A24" s="2"/>
      <c r="B24" s="34" t="s">
        <v>258</v>
      </c>
      <c r="C24" s="12" t="s">
        <v>249</v>
      </c>
      <c r="D24" s="22" t="s">
        <v>2</v>
      </c>
      <c r="E24" s="23">
        <v>24000</v>
      </c>
      <c r="F24" s="23">
        <v>-32000</v>
      </c>
      <c r="G24" s="23">
        <v>92000</v>
      </c>
      <c r="H24" s="23">
        <v>-69000</v>
      </c>
      <c r="I24" s="23">
        <v>-85000</v>
      </c>
      <c r="J24" s="22" t="s">
        <v>2</v>
      </c>
    </row>
    <row r="25" spans="1:10" ht="15">
      <c r="A25" s="2"/>
      <c r="B25" s="35"/>
      <c r="C25" s="12" t="s">
        <v>250</v>
      </c>
      <c r="D25" s="22" t="s">
        <v>8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2" t="s">
        <v>8</v>
      </c>
    </row>
    <row r="26" spans="1:10" ht="15">
      <c r="A26" s="2"/>
      <c r="B26" s="36"/>
      <c r="C26" s="12" t="s">
        <v>259</v>
      </c>
      <c r="D26" s="22" t="s">
        <v>12</v>
      </c>
      <c r="E26" s="23">
        <v>24000</v>
      </c>
      <c r="F26" s="23">
        <v>-32000</v>
      </c>
      <c r="G26" s="23">
        <v>92000</v>
      </c>
      <c r="H26" s="23">
        <v>-69000</v>
      </c>
      <c r="I26" s="23">
        <v>-85000</v>
      </c>
      <c r="J26" s="22" t="s">
        <v>12</v>
      </c>
    </row>
    <row r="27" spans="1:10" ht="15">
      <c r="A27" s="2"/>
      <c r="B27" s="34" t="s">
        <v>260</v>
      </c>
      <c r="C27" s="12" t="s">
        <v>261</v>
      </c>
      <c r="D27" s="22" t="s">
        <v>18</v>
      </c>
      <c r="E27" s="23">
        <v>65000</v>
      </c>
      <c r="F27" s="23">
        <v>3000</v>
      </c>
      <c r="G27" s="23">
        <v>163000</v>
      </c>
      <c r="H27" s="23">
        <v>5000</v>
      </c>
      <c r="I27" s="23">
        <v>-15000</v>
      </c>
      <c r="J27" s="22" t="s">
        <v>18</v>
      </c>
    </row>
    <row r="28" spans="1:10" ht="15">
      <c r="A28" s="2"/>
      <c r="B28" s="35"/>
      <c r="C28" s="12" t="s">
        <v>262</v>
      </c>
      <c r="D28" s="22" t="s">
        <v>21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2" t="s">
        <v>21</v>
      </c>
    </row>
    <row r="29" spans="1:10" ht="15">
      <c r="A29" s="2"/>
      <c r="B29" s="34"/>
      <c r="C29" s="8" t="s">
        <v>263</v>
      </c>
      <c r="D29" s="14" t="s">
        <v>23</v>
      </c>
      <c r="E29" s="24">
        <v>65000</v>
      </c>
      <c r="F29" s="24">
        <v>3000</v>
      </c>
      <c r="G29" s="24">
        <v>163000</v>
      </c>
      <c r="H29" s="24">
        <v>5000</v>
      </c>
      <c r="I29" s="24">
        <v>-15000</v>
      </c>
      <c r="J29" s="14" t="s">
        <v>23</v>
      </c>
    </row>
  </sheetData>
  <mergeCells count="9">
    <mergeCell ref="B23:C23"/>
    <mergeCell ref="B24:B26"/>
    <mergeCell ref="B27:B29"/>
    <mergeCell ref="A1:C1"/>
    <mergeCell ref="A2:C2"/>
    <mergeCell ref="D4:E4"/>
    <mergeCell ref="B10:H10"/>
    <mergeCell ref="B15:B17"/>
    <mergeCell ref="B18:B22"/>
  </mergeCells>
  <dataValidations count="1">
    <dataValidation type="list" allowBlank="1" showInputMessage="1" showErrorMessage="1" sqref="C8">
      <formula1>'[2]@lists'!#REF!</formula1>
    </dataValidation>
  </dataValidations>
  <pageMargins left="0.7" right="0.7" top="0.75" bottom="0.75" header="0.3" footer="0.3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5ca6e0f-ebec-46cb-bcc2-46e42977cb28}">
  <sheetPr>
    <outlinePr summaryBelow="0" summaryRight="0"/>
  </sheetPr>
  <dimension ref="A1:AK27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36.5714285714286" customWidth="1"/>
    <col min="3" max="3" width="10.8571428571429" customWidth="1"/>
    <col min="4" max="36" width="16.2857142857143" customWidth="1"/>
    <col min="37" max="37" width="8.28571428571429" customWidth="1"/>
  </cols>
  <sheetData>
    <row r="1" spans="1:37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">
      <c r="A4" s="9"/>
      <c r="B4" s="13" t="s">
        <v>114</v>
      </c>
      <c r="C4" s="17" t="s">
        <v>19</v>
      </c>
      <c r="D4" s="28" t="str">
        <f>IF(C4&lt;&gt;"",VLOOKUP(C4,'[1]@Entities'!A2:B81,2,0),"")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15">
      <c r="A8" s="11"/>
      <c r="B8" s="11" t="s">
        <v>183</v>
      </c>
      <c r="C8" s="20" t="s">
        <v>216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14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ht="53.1" customHeight="1">
      <c r="A10" s="2"/>
      <c r="B10" s="38" t="s">
        <v>217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ht="15">
      <c r="A11" s="2"/>
      <c r="B11" s="1" t="s">
        <v>216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15">
      <c r="A12" s="2"/>
      <c r="B12" s="2"/>
      <c r="C12" s="2"/>
      <c r="D12" s="32" t="s">
        <v>218</v>
      </c>
      <c r="E12" s="33"/>
      <c r="F12" s="33"/>
      <c r="G12" s="33"/>
      <c r="H12" s="33"/>
      <c r="I12" s="33"/>
      <c r="J12" s="33"/>
      <c r="K12" s="33"/>
      <c r="L12" s="33"/>
      <c r="M12" s="33"/>
      <c r="N12" s="32"/>
      <c r="O12" s="32" t="s">
        <v>219</v>
      </c>
      <c r="P12" s="33"/>
      <c r="Q12" s="33"/>
      <c r="R12" s="33"/>
      <c r="S12" s="33"/>
      <c r="T12" s="33"/>
      <c r="U12" s="33"/>
      <c r="V12" s="33"/>
      <c r="W12" s="33"/>
      <c r="X12" s="33"/>
      <c r="Y12" s="32"/>
      <c r="Z12" s="32" t="s">
        <v>211</v>
      </c>
      <c r="AA12" s="33"/>
      <c r="AB12" s="33"/>
      <c r="AC12" s="33"/>
      <c r="AD12" s="33"/>
      <c r="AE12" s="33"/>
      <c r="AF12" s="33"/>
      <c r="AG12" s="33"/>
      <c r="AH12" s="33"/>
      <c r="AI12" s="33"/>
      <c r="AJ12" s="32"/>
      <c r="AK12" s="2"/>
    </row>
    <row r="13" spans="1:37" ht="15">
      <c r="A13" s="2"/>
      <c r="B13" s="2"/>
      <c r="C13" s="2"/>
      <c r="D13" s="32" t="s">
        <v>220</v>
      </c>
      <c r="E13" s="32" t="s">
        <v>221</v>
      </c>
      <c r="F13" s="32" t="s">
        <v>222</v>
      </c>
      <c r="G13" s="33"/>
      <c r="H13" s="32"/>
      <c r="I13" s="32" t="s">
        <v>223</v>
      </c>
      <c r="J13" s="32" t="s">
        <v>224</v>
      </c>
      <c r="K13" s="32" t="s">
        <v>225</v>
      </c>
      <c r="L13" s="32" t="s">
        <v>226</v>
      </c>
      <c r="M13" s="32" t="s">
        <v>227</v>
      </c>
      <c r="N13" s="32" t="s">
        <v>228</v>
      </c>
      <c r="O13" s="32" t="s">
        <v>220</v>
      </c>
      <c r="P13" s="32" t="s">
        <v>221</v>
      </c>
      <c r="Q13" s="32" t="s">
        <v>222</v>
      </c>
      <c r="R13" s="33"/>
      <c r="S13" s="32"/>
      <c r="T13" s="32" t="s">
        <v>223</v>
      </c>
      <c r="U13" s="32" t="s">
        <v>224</v>
      </c>
      <c r="V13" s="32" t="s">
        <v>225</v>
      </c>
      <c r="W13" s="32" t="s">
        <v>226</v>
      </c>
      <c r="X13" s="32" t="s">
        <v>227</v>
      </c>
      <c r="Y13" s="32" t="s">
        <v>228</v>
      </c>
      <c r="Z13" s="32" t="s">
        <v>220</v>
      </c>
      <c r="AA13" s="32" t="s">
        <v>221</v>
      </c>
      <c r="AB13" s="32" t="s">
        <v>222</v>
      </c>
      <c r="AC13" s="33"/>
      <c r="AD13" s="32"/>
      <c r="AE13" s="32" t="s">
        <v>223</v>
      </c>
      <c r="AF13" s="32" t="s">
        <v>224</v>
      </c>
      <c r="AG13" s="32" t="s">
        <v>225</v>
      </c>
      <c r="AH13" s="32" t="s">
        <v>226</v>
      </c>
      <c r="AI13" s="32" t="s">
        <v>227</v>
      </c>
      <c r="AJ13" s="32" t="s">
        <v>228</v>
      </c>
      <c r="AK13" s="2"/>
    </row>
    <row r="14" spans="1:37" ht="30" customHeight="1">
      <c r="A14" s="2"/>
      <c r="B14" s="2"/>
      <c r="C14" s="2"/>
      <c r="D14" s="32"/>
      <c r="E14" s="32"/>
      <c r="F14" s="16" t="s">
        <v>229</v>
      </c>
      <c r="G14" s="16" t="s">
        <v>230</v>
      </c>
      <c r="H14" s="16" t="s">
        <v>231</v>
      </c>
      <c r="I14" s="32"/>
      <c r="J14" s="32"/>
      <c r="K14" s="32"/>
      <c r="L14" s="32"/>
      <c r="M14" s="32"/>
      <c r="N14" s="32"/>
      <c r="O14" s="32"/>
      <c r="P14" s="32"/>
      <c r="Q14" s="16" t="s">
        <v>229</v>
      </c>
      <c r="R14" s="16" t="s">
        <v>230</v>
      </c>
      <c r="S14" s="16" t="s">
        <v>231</v>
      </c>
      <c r="T14" s="32"/>
      <c r="U14" s="32"/>
      <c r="V14" s="32"/>
      <c r="W14" s="32"/>
      <c r="X14" s="32"/>
      <c r="Y14" s="32"/>
      <c r="Z14" s="32"/>
      <c r="AA14" s="32"/>
      <c r="AB14" s="16" t="s">
        <v>229</v>
      </c>
      <c r="AC14" s="16" t="s">
        <v>230</v>
      </c>
      <c r="AD14" s="16" t="s">
        <v>231</v>
      </c>
      <c r="AE14" s="32"/>
      <c r="AF14" s="32"/>
      <c r="AG14" s="32"/>
      <c r="AH14" s="32"/>
      <c r="AI14" s="32"/>
      <c r="AJ14" s="32"/>
      <c r="AK14" s="2"/>
    </row>
    <row r="15" spans="1:37" ht="14.1" customHeight="1">
      <c r="A15" s="2"/>
      <c r="B15" s="2"/>
      <c r="C15" s="2"/>
      <c r="D15" s="22" t="s">
        <v>1</v>
      </c>
      <c r="E15" s="22" t="s">
        <v>29</v>
      </c>
      <c r="F15" s="22" t="s">
        <v>41</v>
      </c>
      <c r="G15" s="22" t="s">
        <v>45</v>
      </c>
      <c r="H15" s="22" t="s">
        <v>48</v>
      </c>
      <c r="I15" s="22" t="s">
        <v>53</v>
      </c>
      <c r="J15" s="22" t="s">
        <v>58</v>
      </c>
      <c r="K15" s="22" t="s">
        <v>59</v>
      </c>
      <c r="L15" s="22" t="s">
        <v>87</v>
      </c>
      <c r="M15" s="22" t="s">
        <v>2</v>
      </c>
      <c r="N15" s="22" t="s">
        <v>8</v>
      </c>
      <c r="O15" s="22" t="s">
        <v>1</v>
      </c>
      <c r="P15" s="22" t="s">
        <v>29</v>
      </c>
      <c r="Q15" s="22" t="s">
        <v>41</v>
      </c>
      <c r="R15" s="22" t="s">
        <v>45</v>
      </c>
      <c r="S15" s="22" t="s">
        <v>48</v>
      </c>
      <c r="T15" s="22" t="s">
        <v>53</v>
      </c>
      <c r="U15" s="22" t="s">
        <v>58</v>
      </c>
      <c r="V15" s="22" t="s">
        <v>59</v>
      </c>
      <c r="W15" s="22" t="s">
        <v>87</v>
      </c>
      <c r="X15" s="22" t="s">
        <v>2</v>
      </c>
      <c r="Y15" s="22" t="s">
        <v>8</v>
      </c>
      <c r="Z15" s="22" t="s">
        <v>1</v>
      </c>
      <c r="AA15" s="22" t="s">
        <v>29</v>
      </c>
      <c r="AB15" s="22" t="s">
        <v>41</v>
      </c>
      <c r="AC15" s="22" t="s">
        <v>45</v>
      </c>
      <c r="AD15" s="22" t="s">
        <v>48</v>
      </c>
      <c r="AE15" s="22" t="s">
        <v>53</v>
      </c>
      <c r="AF15" s="22" t="s">
        <v>58</v>
      </c>
      <c r="AG15" s="22" t="s">
        <v>59</v>
      </c>
      <c r="AH15" s="22" t="s">
        <v>87</v>
      </c>
      <c r="AI15" s="22" t="s">
        <v>2</v>
      </c>
      <c r="AJ15" s="22" t="s">
        <v>8</v>
      </c>
      <c r="AK15" s="2"/>
    </row>
    <row r="16" spans="1:37" ht="15">
      <c r="A16" s="2"/>
      <c r="B16" s="12" t="s">
        <v>232</v>
      </c>
      <c r="C16" s="22" t="s">
        <v>1</v>
      </c>
      <c r="D16" s="23">
        <v>952000</v>
      </c>
      <c r="E16" s="23">
        <v>0</v>
      </c>
      <c r="F16" s="23">
        <v>0</v>
      </c>
      <c r="G16" s="23">
        <v>26000</v>
      </c>
      <c r="H16" s="23">
        <v>0</v>
      </c>
      <c r="I16" s="23">
        <v>978000</v>
      </c>
      <c r="J16" s="23">
        <v>-46000</v>
      </c>
      <c r="K16" s="23">
        <v>1566000</v>
      </c>
      <c r="L16" s="23">
        <v>0</v>
      </c>
      <c r="M16" s="23">
        <v>0</v>
      </c>
      <c r="N16" s="23">
        <v>2498000</v>
      </c>
      <c r="O16" s="23">
        <v>952000</v>
      </c>
      <c r="P16" s="23">
        <v>0</v>
      </c>
      <c r="Q16" s="23">
        <v>0</v>
      </c>
      <c r="R16" s="23">
        <v>26000</v>
      </c>
      <c r="S16" s="23">
        <v>0</v>
      </c>
      <c r="T16" s="23">
        <v>978000</v>
      </c>
      <c r="U16" s="23">
        <v>39000</v>
      </c>
      <c r="V16" s="23">
        <v>1496000</v>
      </c>
      <c r="W16" s="23">
        <v>0</v>
      </c>
      <c r="X16" s="23">
        <v>0</v>
      </c>
      <c r="Y16" s="23">
        <v>2513000</v>
      </c>
      <c r="Z16" s="23">
        <v>952000</v>
      </c>
      <c r="AA16" s="23">
        <v>0</v>
      </c>
      <c r="AB16" s="23">
        <v>0</v>
      </c>
      <c r="AC16" s="23">
        <v>26000</v>
      </c>
      <c r="AD16" s="23">
        <v>0</v>
      </c>
      <c r="AE16" s="23">
        <v>978000</v>
      </c>
      <c r="AF16" s="23">
        <v>39000</v>
      </c>
      <c r="AG16" s="23">
        <v>1496000</v>
      </c>
      <c r="AH16" s="23">
        <v>0</v>
      </c>
      <c r="AI16" s="23">
        <v>0</v>
      </c>
      <c r="AJ16" s="23">
        <v>2513000</v>
      </c>
      <c r="AK16" s="22" t="s">
        <v>1</v>
      </c>
    </row>
    <row r="17" spans="1:37" ht="15">
      <c r="A17" s="2"/>
      <c r="B17" s="12" t="s">
        <v>233</v>
      </c>
      <c r="C17" s="22" t="s">
        <v>29</v>
      </c>
      <c r="D17" s="25"/>
      <c r="E17" s="25"/>
      <c r="F17" s="25"/>
      <c r="G17" s="25"/>
      <c r="H17" s="25"/>
      <c r="I17" s="25"/>
      <c r="J17" s="25"/>
      <c r="K17" s="23">
        <v>71000</v>
      </c>
      <c r="L17" s="25"/>
      <c r="M17" s="23">
        <v>0</v>
      </c>
      <c r="N17" s="23">
        <v>71000</v>
      </c>
      <c r="O17" s="25"/>
      <c r="P17" s="25"/>
      <c r="Q17" s="25"/>
      <c r="R17" s="25"/>
      <c r="S17" s="25"/>
      <c r="T17" s="25"/>
      <c r="U17" s="25"/>
      <c r="V17" s="23">
        <v>74000</v>
      </c>
      <c r="W17" s="25"/>
      <c r="X17" s="23">
        <v>0</v>
      </c>
      <c r="Y17" s="23">
        <v>74000</v>
      </c>
      <c r="Z17" s="25"/>
      <c r="AA17" s="25"/>
      <c r="AB17" s="25"/>
      <c r="AC17" s="25"/>
      <c r="AD17" s="25"/>
      <c r="AE17" s="25"/>
      <c r="AF17" s="25"/>
      <c r="AG17" s="23">
        <v>70000</v>
      </c>
      <c r="AH17" s="25"/>
      <c r="AI17" s="23">
        <v>0</v>
      </c>
      <c r="AJ17" s="23">
        <v>70000</v>
      </c>
      <c r="AK17" s="22" t="s">
        <v>29</v>
      </c>
    </row>
    <row r="18" spans="1:37" ht="15">
      <c r="A18" s="2"/>
      <c r="B18" s="12" t="s">
        <v>234</v>
      </c>
      <c r="C18" s="22" t="s">
        <v>41</v>
      </c>
      <c r="D18" s="25"/>
      <c r="E18" s="25"/>
      <c r="F18" s="25"/>
      <c r="G18" s="25"/>
      <c r="H18" s="25"/>
      <c r="I18" s="25"/>
      <c r="J18" s="25"/>
      <c r="K18" s="23">
        <v>0</v>
      </c>
      <c r="L18" s="25"/>
      <c r="M18" s="23">
        <v>0</v>
      </c>
      <c r="N18" s="23">
        <v>0</v>
      </c>
      <c r="O18" s="25"/>
      <c r="P18" s="25"/>
      <c r="Q18" s="25"/>
      <c r="R18" s="25"/>
      <c r="S18" s="25"/>
      <c r="T18" s="25"/>
      <c r="U18" s="25"/>
      <c r="V18" s="23">
        <v>0</v>
      </c>
      <c r="W18" s="25"/>
      <c r="X18" s="23">
        <v>0</v>
      </c>
      <c r="Y18" s="23">
        <v>0</v>
      </c>
      <c r="Z18" s="25"/>
      <c r="AA18" s="25"/>
      <c r="AB18" s="25"/>
      <c r="AC18" s="25"/>
      <c r="AD18" s="25"/>
      <c r="AE18" s="25"/>
      <c r="AF18" s="25"/>
      <c r="AG18" s="23">
        <v>0</v>
      </c>
      <c r="AH18" s="25"/>
      <c r="AI18" s="23">
        <v>0</v>
      </c>
      <c r="AJ18" s="23">
        <v>0</v>
      </c>
      <c r="AK18" s="22" t="s">
        <v>41</v>
      </c>
    </row>
    <row r="19" spans="1:37" ht="15">
      <c r="A19" s="2"/>
      <c r="B19" s="12" t="s">
        <v>235</v>
      </c>
      <c r="C19" s="22" t="s">
        <v>45</v>
      </c>
      <c r="D19" s="25"/>
      <c r="E19" s="25"/>
      <c r="F19" s="25"/>
      <c r="G19" s="25"/>
      <c r="H19" s="23">
        <v>0</v>
      </c>
      <c r="I19" s="23">
        <v>0</v>
      </c>
      <c r="J19" s="25"/>
      <c r="K19" s="23">
        <v>0</v>
      </c>
      <c r="L19" s="25"/>
      <c r="M19" s="23">
        <v>0</v>
      </c>
      <c r="N19" s="23">
        <v>0</v>
      </c>
      <c r="O19" s="25"/>
      <c r="P19" s="25"/>
      <c r="Q19" s="25"/>
      <c r="R19" s="25"/>
      <c r="S19" s="23">
        <v>0</v>
      </c>
      <c r="T19" s="23">
        <v>0</v>
      </c>
      <c r="U19" s="25"/>
      <c r="V19" s="23">
        <v>0</v>
      </c>
      <c r="W19" s="25"/>
      <c r="X19" s="23">
        <v>0</v>
      </c>
      <c r="Y19" s="23">
        <v>0</v>
      </c>
      <c r="Z19" s="25"/>
      <c r="AA19" s="25"/>
      <c r="AB19" s="25"/>
      <c r="AC19" s="25"/>
      <c r="AD19" s="23"/>
      <c r="AE19" s="23">
        <v>0</v>
      </c>
      <c r="AF19" s="25"/>
      <c r="AG19" s="23">
        <v>0</v>
      </c>
      <c r="AH19" s="25"/>
      <c r="AI19" s="23">
        <v>0</v>
      </c>
      <c r="AJ19" s="23">
        <v>0</v>
      </c>
      <c r="AK19" s="22" t="s">
        <v>45</v>
      </c>
    </row>
    <row r="20" spans="1:37" ht="15">
      <c r="A20" s="2"/>
      <c r="B20" s="12" t="s">
        <v>236</v>
      </c>
      <c r="C20" s="22" t="s">
        <v>48</v>
      </c>
      <c r="D20" s="23">
        <v>0</v>
      </c>
      <c r="E20" s="23">
        <v>0</v>
      </c>
      <c r="F20" s="23">
        <v>0</v>
      </c>
      <c r="G20" s="23">
        <v>0</v>
      </c>
      <c r="H20" s="25"/>
      <c r="I20" s="23">
        <v>0</v>
      </c>
      <c r="J20" s="25"/>
      <c r="K20" s="25"/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5"/>
      <c r="T20" s="23">
        <v>0</v>
      </c>
      <c r="U20" s="25"/>
      <c r="V20" s="25"/>
      <c r="W20" s="23">
        <v>0</v>
      </c>
      <c r="X20" s="23">
        <v>0</v>
      </c>
      <c r="Y20" s="23">
        <v>0</v>
      </c>
      <c r="Z20" s="23"/>
      <c r="AA20" s="23"/>
      <c r="AB20" s="23"/>
      <c r="AC20" s="23"/>
      <c r="AD20" s="25"/>
      <c r="AE20" s="23">
        <v>0</v>
      </c>
      <c r="AF20" s="25"/>
      <c r="AG20" s="25"/>
      <c r="AH20" s="23"/>
      <c r="AI20" s="23">
        <v>0</v>
      </c>
      <c r="AJ20" s="23">
        <v>0</v>
      </c>
      <c r="AK20" s="22" t="s">
        <v>48</v>
      </c>
    </row>
    <row r="21" spans="1:37" ht="15">
      <c r="A21" s="2"/>
      <c r="B21" s="12" t="s">
        <v>237</v>
      </c>
      <c r="C21" s="22" t="s">
        <v>53</v>
      </c>
      <c r="D21" s="23">
        <v>0</v>
      </c>
      <c r="E21" s="23">
        <v>0</v>
      </c>
      <c r="F21" s="23">
        <v>0</v>
      </c>
      <c r="G21" s="25"/>
      <c r="H21" s="25"/>
      <c r="I21" s="23">
        <v>0</v>
      </c>
      <c r="J21" s="25"/>
      <c r="K21" s="23">
        <v>0</v>
      </c>
      <c r="L21" s="25"/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5"/>
      <c r="S21" s="25"/>
      <c r="T21" s="23">
        <v>0</v>
      </c>
      <c r="U21" s="25"/>
      <c r="V21" s="23">
        <v>0</v>
      </c>
      <c r="W21" s="25"/>
      <c r="X21" s="23">
        <v>0</v>
      </c>
      <c r="Y21" s="23">
        <v>0</v>
      </c>
      <c r="Z21" s="23"/>
      <c r="AA21" s="23">
        <v>0</v>
      </c>
      <c r="AB21" s="23">
        <v>0</v>
      </c>
      <c r="AC21" s="25"/>
      <c r="AD21" s="25"/>
      <c r="AE21" s="23">
        <v>0</v>
      </c>
      <c r="AF21" s="25"/>
      <c r="AG21" s="23">
        <v>0</v>
      </c>
      <c r="AH21" s="25"/>
      <c r="AI21" s="23">
        <v>0</v>
      </c>
      <c r="AJ21" s="23">
        <v>0</v>
      </c>
      <c r="AK21" s="22" t="s">
        <v>53</v>
      </c>
    </row>
    <row r="22" spans="1:37" ht="15">
      <c r="A22" s="2"/>
      <c r="B22" s="12" t="s">
        <v>238</v>
      </c>
      <c r="C22" s="22" t="s">
        <v>58</v>
      </c>
      <c r="D22" s="23">
        <v>0</v>
      </c>
      <c r="E22" s="25"/>
      <c r="F22" s="25"/>
      <c r="G22" s="25"/>
      <c r="H22" s="25"/>
      <c r="I22" s="23">
        <v>0</v>
      </c>
      <c r="J22" s="25"/>
      <c r="K22" s="25"/>
      <c r="L22" s="23">
        <v>0</v>
      </c>
      <c r="M22" s="23">
        <v>0</v>
      </c>
      <c r="N22" s="23">
        <v>0</v>
      </c>
      <c r="O22" s="23">
        <v>0</v>
      </c>
      <c r="P22" s="25"/>
      <c r="Q22" s="25"/>
      <c r="R22" s="25"/>
      <c r="S22" s="25"/>
      <c r="T22" s="23">
        <v>0</v>
      </c>
      <c r="U22" s="25"/>
      <c r="V22" s="25"/>
      <c r="W22" s="23">
        <v>0</v>
      </c>
      <c r="X22" s="23">
        <v>0</v>
      </c>
      <c r="Y22" s="23">
        <v>0</v>
      </c>
      <c r="Z22" s="23">
        <v>0</v>
      </c>
      <c r="AA22" s="25"/>
      <c r="AB22" s="25"/>
      <c r="AC22" s="25"/>
      <c r="AD22" s="25"/>
      <c r="AE22" s="23">
        <v>0</v>
      </c>
      <c r="AF22" s="25"/>
      <c r="AG22" s="25"/>
      <c r="AH22" s="23"/>
      <c r="AI22" s="23">
        <v>0</v>
      </c>
      <c r="AJ22" s="23">
        <v>0</v>
      </c>
      <c r="AK22" s="22" t="s">
        <v>58</v>
      </c>
    </row>
    <row r="23" spans="1:37" ht="15">
      <c r="A23" s="2"/>
      <c r="B23" s="12" t="s">
        <v>239</v>
      </c>
      <c r="C23" s="22" t="s">
        <v>59</v>
      </c>
      <c r="D23" s="25"/>
      <c r="E23" s="25"/>
      <c r="F23" s="25"/>
      <c r="G23" s="23">
        <v>0</v>
      </c>
      <c r="H23" s="25"/>
      <c r="I23" s="23">
        <v>0</v>
      </c>
      <c r="J23" s="25"/>
      <c r="K23" s="25"/>
      <c r="L23" s="25"/>
      <c r="M23" s="23">
        <v>0</v>
      </c>
      <c r="N23" s="23">
        <v>0</v>
      </c>
      <c r="O23" s="25"/>
      <c r="P23" s="25"/>
      <c r="Q23" s="25"/>
      <c r="R23" s="23">
        <v>0</v>
      </c>
      <c r="S23" s="25"/>
      <c r="T23" s="23">
        <v>0</v>
      </c>
      <c r="U23" s="25"/>
      <c r="V23" s="25"/>
      <c r="W23" s="25"/>
      <c r="X23" s="23">
        <v>0</v>
      </c>
      <c r="Y23" s="23">
        <v>0</v>
      </c>
      <c r="Z23" s="25"/>
      <c r="AA23" s="25"/>
      <c r="AB23" s="25"/>
      <c r="AC23" s="23"/>
      <c r="AD23" s="25"/>
      <c r="AE23" s="23">
        <v>0</v>
      </c>
      <c r="AF23" s="25"/>
      <c r="AG23" s="25"/>
      <c r="AH23" s="25"/>
      <c r="AI23" s="23">
        <v>0</v>
      </c>
      <c r="AJ23" s="23">
        <v>0</v>
      </c>
      <c r="AK23" s="22" t="s">
        <v>59</v>
      </c>
    </row>
    <row r="24" spans="1:37" ht="15">
      <c r="A24" s="2"/>
      <c r="B24" s="12" t="s">
        <v>240</v>
      </c>
      <c r="C24" s="22" t="s">
        <v>87</v>
      </c>
      <c r="D24" s="25"/>
      <c r="E24" s="25"/>
      <c r="F24" s="25"/>
      <c r="G24" s="25"/>
      <c r="H24" s="23">
        <v>0</v>
      </c>
      <c r="I24" s="23">
        <v>0</v>
      </c>
      <c r="J24" s="25"/>
      <c r="K24" s="25"/>
      <c r="L24" s="25"/>
      <c r="M24" s="23">
        <v>0</v>
      </c>
      <c r="N24" s="23">
        <v>0</v>
      </c>
      <c r="O24" s="25"/>
      <c r="P24" s="25"/>
      <c r="Q24" s="25"/>
      <c r="R24" s="25"/>
      <c r="S24" s="23">
        <v>0</v>
      </c>
      <c r="T24" s="23">
        <v>0</v>
      </c>
      <c r="U24" s="25"/>
      <c r="V24" s="25"/>
      <c r="W24" s="25"/>
      <c r="X24" s="23">
        <v>0</v>
      </c>
      <c r="Y24" s="23">
        <v>0</v>
      </c>
      <c r="Z24" s="25"/>
      <c r="AA24" s="25"/>
      <c r="AB24" s="25"/>
      <c r="AC24" s="25"/>
      <c r="AD24" s="23"/>
      <c r="AE24" s="23">
        <v>0</v>
      </c>
      <c r="AF24" s="25"/>
      <c r="AG24" s="25"/>
      <c r="AH24" s="25"/>
      <c r="AI24" s="23">
        <v>0</v>
      </c>
      <c r="AJ24" s="23">
        <v>0</v>
      </c>
      <c r="AK24" s="22" t="s">
        <v>87</v>
      </c>
    </row>
    <row r="25" spans="1:37" ht="15">
      <c r="A25" s="2"/>
      <c r="B25" s="12" t="s">
        <v>241</v>
      </c>
      <c r="C25" s="22" t="s">
        <v>2</v>
      </c>
      <c r="D25" s="25"/>
      <c r="E25" s="25"/>
      <c r="F25" s="25"/>
      <c r="G25" s="25"/>
      <c r="H25" s="25"/>
      <c r="I25" s="25"/>
      <c r="J25" s="23">
        <v>92000</v>
      </c>
      <c r="K25" s="25"/>
      <c r="L25" s="25"/>
      <c r="M25" s="23">
        <v>0</v>
      </c>
      <c r="N25" s="23">
        <v>92000</v>
      </c>
      <c r="O25" s="25"/>
      <c r="P25" s="25"/>
      <c r="Q25" s="25"/>
      <c r="R25" s="25"/>
      <c r="S25" s="25"/>
      <c r="T25" s="25"/>
      <c r="U25" s="23">
        <v>-69000</v>
      </c>
      <c r="V25" s="25"/>
      <c r="W25" s="25"/>
      <c r="X25" s="23">
        <v>0</v>
      </c>
      <c r="Y25" s="23">
        <v>-69000</v>
      </c>
      <c r="Z25" s="25"/>
      <c r="AA25" s="25"/>
      <c r="AB25" s="25"/>
      <c r="AC25" s="25"/>
      <c r="AD25" s="25"/>
      <c r="AE25" s="25"/>
      <c r="AF25" s="23">
        <v>0</v>
      </c>
      <c r="AG25" s="25"/>
      <c r="AH25" s="25"/>
      <c r="AI25" s="23">
        <v>0</v>
      </c>
      <c r="AJ25" s="23">
        <v>0</v>
      </c>
      <c r="AK25" s="22" t="s">
        <v>2</v>
      </c>
    </row>
    <row r="26" spans="1:37" ht="15">
      <c r="A26" s="2"/>
      <c r="B26" s="12" t="s">
        <v>242</v>
      </c>
      <c r="C26" s="22" t="s">
        <v>8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-7000</v>
      </c>
      <c r="K26" s="23">
        <v>7000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/>
      <c r="AA26" s="23"/>
      <c r="AB26" s="23"/>
      <c r="AC26" s="23"/>
      <c r="AD26" s="23"/>
      <c r="AE26" s="23">
        <v>0</v>
      </c>
      <c r="AF26" s="23">
        <v>-85000</v>
      </c>
      <c r="AG26" s="23">
        <v>0</v>
      </c>
      <c r="AH26" s="23"/>
      <c r="AI26" s="23">
        <v>0</v>
      </c>
      <c r="AJ26" s="23">
        <v>-85000</v>
      </c>
      <c r="AK26" s="22" t="s">
        <v>8</v>
      </c>
    </row>
    <row r="27" spans="1:37" ht="15">
      <c r="A27" s="2"/>
      <c r="B27" s="8" t="s">
        <v>243</v>
      </c>
      <c r="C27" s="14" t="s">
        <v>12</v>
      </c>
      <c r="D27" s="24">
        <v>952000</v>
      </c>
      <c r="E27" s="24">
        <v>0</v>
      </c>
      <c r="F27" s="24">
        <v>0</v>
      </c>
      <c r="G27" s="24">
        <v>26000</v>
      </c>
      <c r="H27" s="24">
        <v>0</v>
      </c>
      <c r="I27" s="24">
        <v>978000</v>
      </c>
      <c r="J27" s="24">
        <v>39000</v>
      </c>
      <c r="K27" s="24">
        <v>1644000</v>
      </c>
      <c r="L27" s="24">
        <v>0</v>
      </c>
      <c r="M27" s="24">
        <v>0</v>
      </c>
      <c r="N27" s="24">
        <v>2661000</v>
      </c>
      <c r="O27" s="24">
        <v>952000</v>
      </c>
      <c r="P27" s="24">
        <v>0</v>
      </c>
      <c r="Q27" s="24">
        <v>0</v>
      </c>
      <c r="R27" s="24">
        <v>26000</v>
      </c>
      <c r="S27" s="24">
        <v>0</v>
      </c>
      <c r="T27" s="24">
        <v>978000</v>
      </c>
      <c r="U27" s="24">
        <v>-30000</v>
      </c>
      <c r="V27" s="24">
        <v>1570000</v>
      </c>
      <c r="W27" s="24">
        <v>0</v>
      </c>
      <c r="X27" s="24">
        <v>0</v>
      </c>
      <c r="Y27" s="24">
        <v>2518000</v>
      </c>
      <c r="Z27" s="24">
        <v>952000</v>
      </c>
      <c r="AA27" s="24">
        <v>0</v>
      </c>
      <c r="AB27" s="24">
        <v>0</v>
      </c>
      <c r="AC27" s="24">
        <v>26000</v>
      </c>
      <c r="AD27" s="24">
        <v>0</v>
      </c>
      <c r="AE27" s="24">
        <v>978000</v>
      </c>
      <c r="AF27" s="24">
        <v>-46000</v>
      </c>
      <c r="AG27" s="24">
        <v>1566000</v>
      </c>
      <c r="AH27" s="24">
        <v>0</v>
      </c>
      <c r="AI27" s="24">
        <v>0</v>
      </c>
      <c r="AJ27" s="24">
        <v>2498000</v>
      </c>
      <c r="AK27" s="14" t="s">
        <v>12</v>
      </c>
    </row>
  </sheetData>
  <mergeCells count="34">
    <mergeCell ref="AE13:AE14"/>
    <mergeCell ref="AF13:AF14"/>
    <mergeCell ref="AG13:AG14"/>
    <mergeCell ref="AH13:AH14"/>
    <mergeCell ref="AI13:AI14"/>
    <mergeCell ref="AJ13:AJ14"/>
    <mergeCell ref="W13:W14"/>
    <mergeCell ref="X13:X14"/>
    <mergeCell ref="Y13:Y14"/>
    <mergeCell ref="Z13:Z14"/>
    <mergeCell ref="AA13:AA14"/>
    <mergeCell ref="AB13:AD13"/>
    <mergeCell ref="O13:O14"/>
    <mergeCell ref="P13:P14"/>
    <mergeCell ref="Q13:S13"/>
    <mergeCell ref="T13:T14"/>
    <mergeCell ref="U13:U14"/>
    <mergeCell ref="V13:V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A1:C1"/>
    <mergeCell ref="A2:C2"/>
    <mergeCell ref="D4:E4"/>
    <mergeCell ref="B10:U10"/>
    <mergeCell ref="D12:N12"/>
    <mergeCell ref="O12:Y12"/>
  </mergeCells>
  <dataValidations count="1">
    <dataValidation type="list" allowBlank="1" showInputMessage="1" showErrorMessage="1" sqref="C8">
      <formula1>'[1]@lists'!#REF!</formula1>
    </dataValidation>
  </dataValidation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eb1aa00-e04e-46f5-bb16-0e415ceadb35}">
  <sheetPr>
    <outlinePr summaryBelow="0" summaryRight="0"/>
  </sheetPr>
  <dimension ref="A1:R50"/>
  <sheetViews>
    <sheetView workbookViewId="0" topLeftCell="A1">
      <selection pane="topLeft" activeCell="A1" sqref="A1:C1"/>
    </sheetView>
  </sheetViews>
  <sheetFormatPr defaultColWidth="11.4242857142857" defaultRowHeight="12.75"/>
  <cols>
    <col min="1" max="3" width="13.5714285714286" customWidth="1"/>
    <col min="4" max="4" width="26.2857142857143" customWidth="1"/>
    <col min="5" max="5" width="8.28571428571429" customWidth="1"/>
    <col min="6" max="17" width="13.5714285714286" customWidth="1"/>
    <col min="18" max="18" width="8.28571428571429" customWidth="1"/>
  </cols>
  <sheetData>
    <row r="1" spans="1:18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">
      <c r="A4" s="9"/>
      <c r="B4" s="13" t="s">
        <v>114</v>
      </c>
      <c r="C4" s="17" t="s">
        <v>19</v>
      </c>
      <c r="D4" s="28" t="str">
        <f>IF(C4&lt;&gt;"",VLOOKUP(C4,'[45]@Entities'!A2:B81,2,0),"")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5">
      <c r="A8" s="11"/>
      <c r="B8" s="11" t="s">
        <v>183</v>
      </c>
      <c r="C8" s="20" t="s">
        <v>988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5">
      <c r="A10" s="2"/>
      <c r="B10" s="64" t="s">
        <v>989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"/>
      <c r="N10" s="2"/>
      <c r="O10" s="2"/>
      <c r="P10" s="2"/>
      <c r="Q10" s="2"/>
      <c r="R10" s="2"/>
    </row>
    <row r="11" spans="1:18" ht="15">
      <c r="A11" s="2"/>
      <c r="B11" s="1" t="s">
        <v>988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5">
      <c r="A12" s="2"/>
      <c r="B12" s="2"/>
      <c r="C12" s="2"/>
      <c r="D12" s="2"/>
      <c r="E12" s="2"/>
      <c r="F12" s="32" t="s">
        <v>215</v>
      </c>
      <c r="G12" s="33"/>
      <c r="H12" s="32"/>
      <c r="I12" s="32" t="s">
        <v>208</v>
      </c>
      <c r="J12" s="33"/>
      <c r="K12" s="32"/>
      <c r="L12" s="32" t="s">
        <v>218</v>
      </c>
      <c r="M12" s="33"/>
      <c r="N12" s="32"/>
      <c r="O12" s="32" t="s">
        <v>219</v>
      </c>
      <c r="P12" s="33"/>
      <c r="Q12" s="32"/>
      <c r="R12" s="2"/>
    </row>
    <row r="13" spans="1:18" ht="15">
      <c r="A13" s="2"/>
      <c r="B13" s="2"/>
      <c r="C13" s="2"/>
      <c r="D13" s="2"/>
      <c r="E13" s="2"/>
      <c r="F13" s="16" t="s">
        <v>857</v>
      </c>
      <c r="G13" s="16" t="s">
        <v>281</v>
      </c>
      <c r="H13" s="16" t="s">
        <v>990</v>
      </c>
      <c r="I13" s="16" t="s">
        <v>857</v>
      </c>
      <c r="J13" s="16" t="s">
        <v>281</v>
      </c>
      <c r="K13" s="16" t="s">
        <v>990</v>
      </c>
      <c r="L13" s="16" t="s">
        <v>857</v>
      </c>
      <c r="M13" s="16" t="s">
        <v>281</v>
      </c>
      <c r="N13" s="16" t="s">
        <v>990</v>
      </c>
      <c r="O13" s="16" t="s">
        <v>857</v>
      </c>
      <c r="P13" s="16" t="s">
        <v>281</v>
      </c>
      <c r="Q13" s="16" t="s">
        <v>990</v>
      </c>
      <c r="R13" s="2"/>
    </row>
    <row r="14" spans="1:18" ht="15">
      <c r="A14" s="2"/>
      <c r="B14" s="2"/>
      <c r="C14" s="2"/>
      <c r="D14" s="2"/>
      <c r="E14" s="2"/>
      <c r="F14" s="22" t="s">
        <v>1</v>
      </c>
      <c r="G14" s="22" t="s">
        <v>29</v>
      </c>
      <c r="H14" s="22" t="s">
        <v>41</v>
      </c>
      <c r="I14" s="22" t="s">
        <v>1</v>
      </c>
      <c r="J14" s="22" t="s">
        <v>29</v>
      </c>
      <c r="K14" s="22" t="s">
        <v>41</v>
      </c>
      <c r="L14" s="22" t="s">
        <v>45</v>
      </c>
      <c r="M14" s="22" t="s">
        <v>48</v>
      </c>
      <c r="N14" s="22" t="s">
        <v>53</v>
      </c>
      <c r="O14" s="22" t="s">
        <v>45</v>
      </c>
      <c r="P14" s="22" t="s">
        <v>48</v>
      </c>
      <c r="Q14" s="22" t="s">
        <v>53</v>
      </c>
      <c r="R14" s="2"/>
    </row>
    <row r="15" spans="1:18" ht="15">
      <c r="A15" s="2"/>
      <c r="B15" s="34" t="s">
        <v>991</v>
      </c>
      <c r="C15" s="36" t="s">
        <v>860</v>
      </c>
      <c r="D15" s="36"/>
      <c r="E15" s="22" t="s">
        <v>1</v>
      </c>
      <c r="F15" s="23">
        <v>18306000</v>
      </c>
      <c r="G15" s="23">
        <v>-51000</v>
      </c>
      <c r="H15" s="59">
        <v>-1.1200000000000001</v>
      </c>
      <c r="I15" s="23">
        <v>19921000</v>
      </c>
      <c r="J15" s="23">
        <v>-40000</v>
      </c>
      <c r="K15" s="59">
        <v>-0.81000000000000005</v>
      </c>
      <c r="L15" s="23">
        <v>18182000</v>
      </c>
      <c r="M15" s="23">
        <v>-86000</v>
      </c>
      <c r="N15" s="59">
        <v>-0.93999999999999995</v>
      </c>
      <c r="O15" s="23">
        <v>20262000</v>
      </c>
      <c r="P15" s="23">
        <v>-67000</v>
      </c>
      <c r="Q15" s="59">
        <v>-0.66000000000000003</v>
      </c>
      <c r="R15" s="22" t="s">
        <v>1</v>
      </c>
    </row>
    <row r="16" spans="1:18" ht="15">
      <c r="A16" s="2"/>
      <c r="B16" s="35"/>
      <c r="C16" s="12"/>
      <c r="D16" s="12" t="s">
        <v>590</v>
      </c>
      <c r="E16" s="22" t="s">
        <v>29</v>
      </c>
      <c r="F16" s="23">
        <v>3460000</v>
      </c>
      <c r="G16" s="23">
        <v>-2000</v>
      </c>
      <c r="H16" s="59">
        <v>-0.23000000000000001</v>
      </c>
      <c r="I16" s="23">
        <v>4218000</v>
      </c>
      <c r="J16" s="23">
        <v>-2000</v>
      </c>
      <c r="K16" s="59">
        <v>-0.19</v>
      </c>
      <c r="L16" s="23">
        <v>3782000</v>
      </c>
      <c r="M16" s="23">
        <v>-4000</v>
      </c>
      <c r="N16" s="59">
        <v>-0.20999999999999999</v>
      </c>
      <c r="O16" s="23">
        <v>4221000</v>
      </c>
      <c r="P16" s="23">
        <v>-4000</v>
      </c>
      <c r="Q16" s="59">
        <v>-0.19</v>
      </c>
      <c r="R16" s="22" t="s">
        <v>29</v>
      </c>
    </row>
    <row r="17" spans="1:18" ht="15">
      <c r="A17" s="2"/>
      <c r="B17" s="35"/>
      <c r="C17" s="12"/>
      <c r="D17" s="12" t="s">
        <v>594</v>
      </c>
      <c r="E17" s="22" t="s">
        <v>41</v>
      </c>
      <c r="F17" s="23">
        <v>14846000</v>
      </c>
      <c r="G17" s="23">
        <v>-49000</v>
      </c>
      <c r="H17" s="59">
        <v>-1.3300000000000001</v>
      </c>
      <c r="I17" s="23">
        <v>15703000</v>
      </c>
      <c r="J17" s="23">
        <v>-38000</v>
      </c>
      <c r="K17" s="59">
        <v>-0.96999999999999997</v>
      </c>
      <c r="L17" s="23">
        <v>14400000</v>
      </c>
      <c r="M17" s="23">
        <v>-82000</v>
      </c>
      <c r="N17" s="59">
        <v>-1.1399999999999999</v>
      </c>
      <c r="O17" s="23">
        <v>16041000</v>
      </c>
      <c r="P17" s="23">
        <v>-63000</v>
      </c>
      <c r="Q17" s="59">
        <v>-0.79000000000000004</v>
      </c>
      <c r="R17" s="22" t="s">
        <v>41</v>
      </c>
    </row>
    <row r="18" spans="1:18" ht="15">
      <c r="A18" s="2"/>
      <c r="B18" s="35"/>
      <c r="C18" s="36" t="s">
        <v>861</v>
      </c>
      <c r="D18" s="36"/>
      <c r="E18" s="22" t="s">
        <v>45</v>
      </c>
      <c r="F18" s="23">
        <v>0</v>
      </c>
      <c r="G18" s="23">
        <v>0</v>
      </c>
      <c r="H18" s="59">
        <v>0</v>
      </c>
      <c r="I18" s="23">
        <v>0</v>
      </c>
      <c r="J18" s="23">
        <v>0</v>
      </c>
      <c r="K18" s="59">
        <v>0</v>
      </c>
      <c r="L18" s="23">
        <v>0</v>
      </c>
      <c r="M18" s="23">
        <v>0</v>
      </c>
      <c r="N18" s="59">
        <v>0</v>
      </c>
      <c r="O18" s="23">
        <v>0</v>
      </c>
      <c r="P18" s="23">
        <v>0</v>
      </c>
      <c r="Q18" s="59">
        <v>0</v>
      </c>
      <c r="R18" s="22" t="s">
        <v>45</v>
      </c>
    </row>
    <row r="19" spans="1:18" ht="15">
      <c r="A19" s="2"/>
      <c r="B19" s="35"/>
      <c r="C19" s="12"/>
      <c r="D19" s="12" t="s">
        <v>590</v>
      </c>
      <c r="E19" s="22" t="s">
        <v>48</v>
      </c>
      <c r="F19" s="23">
        <v>0</v>
      </c>
      <c r="G19" s="23">
        <v>0</v>
      </c>
      <c r="H19" s="59">
        <v>0</v>
      </c>
      <c r="I19" s="23">
        <v>0</v>
      </c>
      <c r="J19" s="23">
        <v>0</v>
      </c>
      <c r="K19" s="59">
        <v>0</v>
      </c>
      <c r="L19" s="23">
        <v>0</v>
      </c>
      <c r="M19" s="23">
        <v>0</v>
      </c>
      <c r="N19" s="59">
        <v>0</v>
      </c>
      <c r="O19" s="23">
        <v>0</v>
      </c>
      <c r="P19" s="23">
        <v>0</v>
      </c>
      <c r="Q19" s="59">
        <v>0</v>
      </c>
      <c r="R19" s="22" t="s">
        <v>48</v>
      </c>
    </row>
    <row r="20" spans="1:18" ht="15">
      <c r="A20" s="2"/>
      <c r="B20" s="35"/>
      <c r="C20" s="12"/>
      <c r="D20" s="12" t="s">
        <v>594</v>
      </c>
      <c r="E20" s="22" t="s">
        <v>53</v>
      </c>
      <c r="F20" s="23">
        <v>0</v>
      </c>
      <c r="G20" s="23">
        <v>0</v>
      </c>
      <c r="H20" s="59">
        <v>0</v>
      </c>
      <c r="I20" s="23">
        <v>0</v>
      </c>
      <c r="J20" s="23">
        <v>0</v>
      </c>
      <c r="K20" s="59">
        <v>0</v>
      </c>
      <c r="L20" s="23">
        <v>0</v>
      </c>
      <c r="M20" s="23">
        <v>0</v>
      </c>
      <c r="N20" s="59">
        <v>0</v>
      </c>
      <c r="O20" s="23">
        <v>0</v>
      </c>
      <c r="P20" s="23">
        <v>0</v>
      </c>
      <c r="Q20" s="59">
        <v>0</v>
      </c>
      <c r="R20" s="22" t="s">
        <v>53</v>
      </c>
    </row>
    <row r="21" spans="1:18" ht="15">
      <c r="A21" s="2"/>
      <c r="B21" s="36"/>
      <c r="C21" s="36" t="s">
        <v>188</v>
      </c>
      <c r="D21" s="36"/>
      <c r="E21" s="22" t="s">
        <v>58</v>
      </c>
      <c r="F21" s="23">
        <v>18306000</v>
      </c>
      <c r="G21" s="23">
        <v>-51000</v>
      </c>
      <c r="H21" s="59">
        <v>-1.1200000000000001</v>
      </c>
      <c r="I21" s="23">
        <v>19921000</v>
      </c>
      <c r="J21" s="23">
        <v>-40000</v>
      </c>
      <c r="K21" s="59">
        <v>-0.81000000000000005</v>
      </c>
      <c r="L21" s="23">
        <v>18182000</v>
      </c>
      <c r="M21" s="23">
        <v>-86000</v>
      </c>
      <c r="N21" s="59">
        <v>-0.93999999999999995</v>
      </c>
      <c r="O21" s="23">
        <v>20262000</v>
      </c>
      <c r="P21" s="23">
        <v>-67000</v>
      </c>
      <c r="Q21" s="59">
        <v>-0.66000000000000003</v>
      </c>
      <c r="R21" s="22" t="s">
        <v>58</v>
      </c>
    </row>
    <row r="22" spans="1:18" ht="15">
      <c r="A22" s="2"/>
      <c r="B22" s="34" t="s">
        <v>357</v>
      </c>
      <c r="C22" s="36" t="s">
        <v>860</v>
      </c>
      <c r="D22" s="36"/>
      <c r="E22" s="22" t="s">
        <v>59</v>
      </c>
      <c r="F22" s="23"/>
      <c r="G22" s="23">
        <v>0</v>
      </c>
      <c r="H22" s="59">
        <v>0</v>
      </c>
      <c r="I22" s="23">
        <v>0</v>
      </c>
      <c r="J22" s="23">
        <v>0</v>
      </c>
      <c r="K22" s="59">
        <v>0</v>
      </c>
      <c r="L22" s="23"/>
      <c r="M22" s="23">
        <v>0</v>
      </c>
      <c r="N22" s="59">
        <v>0</v>
      </c>
      <c r="O22" s="23">
        <v>0</v>
      </c>
      <c r="P22" s="23">
        <v>0</v>
      </c>
      <c r="Q22" s="59">
        <v>0</v>
      </c>
      <c r="R22" s="22" t="s">
        <v>59</v>
      </c>
    </row>
    <row r="23" spans="1:18" ht="15">
      <c r="A23" s="2"/>
      <c r="B23" s="35"/>
      <c r="C23" s="36" t="s">
        <v>861</v>
      </c>
      <c r="D23" s="36"/>
      <c r="E23" s="22" t="s">
        <v>87</v>
      </c>
      <c r="F23" s="23"/>
      <c r="G23" s="23">
        <v>0</v>
      </c>
      <c r="H23" s="59">
        <v>0</v>
      </c>
      <c r="I23" s="23">
        <v>0</v>
      </c>
      <c r="J23" s="23">
        <v>0</v>
      </c>
      <c r="K23" s="59">
        <v>0</v>
      </c>
      <c r="L23" s="23"/>
      <c r="M23" s="23">
        <v>0</v>
      </c>
      <c r="N23" s="59">
        <v>0</v>
      </c>
      <c r="O23" s="23">
        <v>0</v>
      </c>
      <c r="P23" s="23">
        <v>0</v>
      </c>
      <c r="Q23" s="59">
        <v>0</v>
      </c>
      <c r="R23" s="22" t="s">
        <v>87</v>
      </c>
    </row>
    <row r="24" spans="1:18" ht="15">
      <c r="A24" s="2"/>
      <c r="B24" s="36"/>
      <c r="C24" s="36" t="s">
        <v>188</v>
      </c>
      <c r="D24" s="36"/>
      <c r="E24" s="22" t="s">
        <v>2</v>
      </c>
      <c r="F24" s="23">
        <v>0</v>
      </c>
      <c r="G24" s="23">
        <v>0</v>
      </c>
      <c r="H24" s="59">
        <v>0</v>
      </c>
      <c r="I24" s="23">
        <v>0</v>
      </c>
      <c r="J24" s="23">
        <v>0</v>
      </c>
      <c r="K24" s="59">
        <v>0</v>
      </c>
      <c r="L24" s="23">
        <v>0</v>
      </c>
      <c r="M24" s="23">
        <v>0</v>
      </c>
      <c r="N24" s="59">
        <v>0</v>
      </c>
      <c r="O24" s="23">
        <v>0</v>
      </c>
      <c r="P24" s="23">
        <v>0</v>
      </c>
      <c r="Q24" s="59">
        <v>0</v>
      </c>
      <c r="R24" s="22" t="s">
        <v>2</v>
      </c>
    </row>
    <row r="25" spans="1:18" ht="15">
      <c r="A25" s="2"/>
      <c r="B25" s="34" t="s">
        <v>992</v>
      </c>
      <c r="C25" s="36" t="s">
        <v>860</v>
      </c>
      <c r="D25" s="36"/>
      <c r="E25" s="22" t="s">
        <v>8</v>
      </c>
      <c r="F25" s="23">
        <v>0</v>
      </c>
      <c r="G25" s="23">
        <v>0</v>
      </c>
      <c r="H25" s="59">
        <v>0</v>
      </c>
      <c r="I25" s="23">
        <v>0</v>
      </c>
      <c r="J25" s="23">
        <v>0</v>
      </c>
      <c r="K25" s="59">
        <v>0</v>
      </c>
      <c r="L25" s="23">
        <v>0</v>
      </c>
      <c r="M25" s="23">
        <v>0</v>
      </c>
      <c r="N25" s="59">
        <v>0</v>
      </c>
      <c r="O25" s="23">
        <v>0</v>
      </c>
      <c r="P25" s="23">
        <v>0</v>
      </c>
      <c r="Q25" s="59">
        <v>0</v>
      </c>
      <c r="R25" s="22" t="s">
        <v>8</v>
      </c>
    </row>
    <row r="26" spans="1:18" ht="15">
      <c r="A26" s="2"/>
      <c r="B26" s="35"/>
      <c r="C26" s="36" t="s">
        <v>861</v>
      </c>
      <c r="D26" s="36"/>
      <c r="E26" s="22" t="s">
        <v>12</v>
      </c>
      <c r="F26" s="23">
        <v>0</v>
      </c>
      <c r="G26" s="23">
        <v>0</v>
      </c>
      <c r="H26" s="59">
        <v>0</v>
      </c>
      <c r="I26" s="23">
        <v>0</v>
      </c>
      <c r="J26" s="23">
        <v>0</v>
      </c>
      <c r="K26" s="59">
        <v>0</v>
      </c>
      <c r="L26" s="23">
        <v>0</v>
      </c>
      <c r="M26" s="23">
        <v>0</v>
      </c>
      <c r="N26" s="59">
        <v>0</v>
      </c>
      <c r="O26" s="23">
        <v>0</v>
      </c>
      <c r="P26" s="23">
        <v>0</v>
      </c>
      <c r="Q26" s="59">
        <v>0</v>
      </c>
      <c r="R26" s="22" t="s">
        <v>12</v>
      </c>
    </row>
    <row r="27" spans="1:18" ht="15">
      <c r="A27" s="2"/>
      <c r="B27" s="36"/>
      <c r="C27" s="36" t="s">
        <v>188</v>
      </c>
      <c r="D27" s="36"/>
      <c r="E27" s="22" t="s">
        <v>18</v>
      </c>
      <c r="F27" s="23">
        <v>0</v>
      </c>
      <c r="G27" s="23">
        <v>0</v>
      </c>
      <c r="H27" s="59">
        <v>0</v>
      </c>
      <c r="I27" s="23">
        <v>0</v>
      </c>
      <c r="J27" s="23">
        <v>0</v>
      </c>
      <c r="K27" s="59">
        <v>0</v>
      </c>
      <c r="L27" s="23">
        <v>0</v>
      </c>
      <c r="M27" s="23">
        <v>0</v>
      </c>
      <c r="N27" s="59">
        <v>0</v>
      </c>
      <c r="O27" s="23">
        <v>0</v>
      </c>
      <c r="P27" s="23">
        <v>0</v>
      </c>
      <c r="Q27" s="59">
        <v>0</v>
      </c>
      <c r="R27" s="22" t="s">
        <v>18</v>
      </c>
    </row>
    <row r="28" spans="1:18" ht="15">
      <c r="A28" s="2"/>
      <c r="B28" s="34" t="s">
        <v>356</v>
      </c>
      <c r="C28" s="36" t="s">
        <v>860</v>
      </c>
      <c r="D28" s="36"/>
      <c r="E28" s="22" t="s">
        <v>21</v>
      </c>
      <c r="F28" s="23">
        <v>85000</v>
      </c>
      <c r="G28" s="23">
        <v>0</v>
      </c>
      <c r="H28" s="59">
        <v>0</v>
      </c>
      <c r="I28" s="23">
        <v>81000</v>
      </c>
      <c r="J28" s="23">
        <v>0</v>
      </c>
      <c r="K28" s="59">
        <v>0</v>
      </c>
      <c r="L28" s="23">
        <v>108000</v>
      </c>
      <c r="M28" s="23">
        <v>-1000</v>
      </c>
      <c r="N28" s="59">
        <v>-1.8600000000000001</v>
      </c>
      <c r="O28" s="23">
        <v>74000</v>
      </c>
      <c r="P28" s="23">
        <v>0</v>
      </c>
      <c r="Q28" s="59">
        <v>0</v>
      </c>
      <c r="R28" s="22" t="s">
        <v>21</v>
      </c>
    </row>
    <row r="29" spans="1:18" ht="15">
      <c r="A29" s="2"/>
      <c r="B29" s="35"/>
      <c r="C29" s="36" t="s">
        <v>861</v>
      </c>
      <c r="D29" s="36"/>
      <c r="E29" s="22" t="s">
        <v>23</v>
      </c>
      <c r="F29" s="23">
        <v>0</v>
      </c>
      <c r="G29" s="23">
        <v>0</v>
      </c>
      <c r="H29" s="59">
        <v>0</v>
      </c>
      <c r="I29" s="23">
        <v>0</v>
      </c>
      <c r="J29" s="23">
        <v>0</v>
      </c>
      <c r="K29" s="59">
        <v>0</v>
      </c>
      <c r="L29" s="23">
        <v>0</v>
      </c>
      <c r="M29" s="23">
        <v>0</v>
      </c>
      <c r="N29" s="59">
        <v>0</v>
      </c>
      <c r="O29" s="23">
        <v>0</v>
      </c>
      <c r="P29" s="23">
        <v>0</v>
      </c>
      <c r="Q29" s="59">
        <v>0</v>
      </c>
      <c r="R29" s="22" t="s">
        <v>23</v>
      </c>
    </row>
    <row r="30" spans="1:18" ht="15">
      <c r="A30" s="2"/>
      <c r="B30" s="36"/>
      <c r="C30" s="36" t="s">
        <v>188</v>
      </c>
      <c r="D30" s="36"/>
      <c r="E30" s="22" t="s">
        <v>24</v>
      </c>
      <c r="F30" s="23">
        <v>85000</v>
      </c>
      <c r="G30" s="23">
        <v>0</v>
      </c>
      <c r="H30" s="59">
        <v>0</v>
      </c>
      <c r="I30" s="23">
        <v>81000</v>
      </c>
      <c r="J30" s="23">
        <v>0</v>
      </c>
      <c r="K30" s="59">
        <v>0</v>
      </c>
      <c r="L30" s="23">
        <v>108000</v>
      </c>
      <c r="M30" s="23">
        <v>-1000</v>
      </c>
      <c r="N30" s="59">
        <v>-1.8600000000000001</v>
      </c>
      <c r="O30" s="23">
        <v>74000</v>
      </c>
      <c r="P30" s="23">
        <v>0</v>
      </c>
      <c r="Q30" s="59">
        <v>0</v>
      </c>
      <c r="R30" s="22" t="s">
        <v>24</v>
      </c>
    </row>
    <row r="31" spans="1:18" ht="15">
      <c r="A31" s="2"/>
      <c r="B31" s="34" t="s">
        <v>865</v>
      </c>
      <c r="C31" s="36" t="s">
        <v>860</v>
      </c>
      <c r="D31" s="36"/>
      <c r="E31" s="22" t="s">
        <v>25</v>
      </c>
      <c r="F31" s="23">
        <v>0</v>
      </c>
      <c r="G31" s="23">
        <v>0</v>
      </c>
      <c r="H31" s="59">
        <v>0</v>
      </c>
      <c r="I31" s="23">
        <v>0</v>
      </c>
      <c r="J31" s="23">
        <v>0</v>
      </c>
      <c r="K31" s="59">
        <v>0</v>
      </c>
      <c r="L31" s="23">
        <v>0</v>
      </c>
      <c r="M31" s="23">
        <v>0</v>
      </c>
      <c r="N31" s="59">
        <v>0</v>
      </c>
      <c r="O31" s="23">
        <v>0</v>
      </c>
      <c r="P31" s="23">
        <v>0</v>
      </c>
      <c r="Q31" s="59">
        <v>0</v>
      </c>
      <c r="R31" s="22" t="s">
        <v>25</v>
      </c>
    </row>
    <row r="32" spans="1:18" ht="15">
      <c r="A32" s="2"/>
      <c r="B32" s="35"/>
      <c r="C32" s="36" t="s">
        <v>861</v>
      </c>
      <c r="D32" s="36"/>
      <c r="E32" s="22" t="s">
        <v>27</v>
      </c>
      <c r="F32" s="23">
        <v>0</v>
      </c>
      <c r="G32" s="23">
        <v>0</v>
      </c>
      <c r="H32" s="59">
        <v>0</v>
      </c>
      <c r="I32" s="23">
        <v>0</v>
      </c>
      <c r="J32" s="23">
        <v>0</v>
      </c>
      <c r="K32" s="59">
        <v>0</v>
      </c>
      <c r="L32" s="23">
        <v>0</v>
      </c>
      <c r="M32" s="23">
        <v>0</v>
      </c>
      <c r="N32" s="59">
        <v>0</v>
      </c>
      <c r="O32" s="23">
        <v>0</v>
      </c>
      <c r="P32" s="23">
        <v>0</v>
      </c>
      <c r="Q32" s="59">
        <v>0</v>
      </c>
      <c r="R32" s="22" t="s">
        <v>27</v>
      </c>
    </row>
    <row r="33" spans="1:18" ht="15">
      <c r="A33" s="2"/>
      <c r="B33" s="36"/>
      <c r="C33" s="36" t="s">
        <v>188</v>
      </c>
      <c r="D33" s="36"/>
      <c r="E33" s="22" t="s">
        <v>28</v>
      </c>
      <c r="F33" s="23">
        <v>0</v>
      </c>
      <c r="G33" s="23">
        <v>0</v>
      </c>
      <c r="H33" s="59">
        <v>0</v>
      </c>
      <c r="I33" s="23">
        <v>0</v>
      </c>
      <c r="J33" s="23">
        <v>0</v>
      </c>
      <c r="K33" s="59">
        <v>0</v>
      </c>
      <c r="L33" s="23">
        <v>0</v>
      </c>
      <c r="M33" s="23">
        <v>0</v>
      </c>
      <c r="N33" s="59">
        <v>0</v>
      </c>
      <c r="O33" s="23">
        <v>0</v>
      </c>
      <c r="P33" s="23">
        <v>0</v>
      </c>
      <c r="Q33" s="59">
        <v>0</v>
      </c>
      <c r="R33" s="22" t="s">
        <v>28</v>
      </c>
    </row>
    <row r="34" spans="1:18" ht="15">
      <c r="A34" s="2"/>
      <c r="B34" s="34" t="s">
        <v>993</v>
      </c>
      <c r="C34" s="36" t="s">
        <v>860</v>
      </c>
      <c r="D34" s="36"/>
      <c r="E34" s="22" t="s">
        <v>30</v>
      </c>
      <c r="F34" s="23">
        <v>3668000</v>
      </c>
      <c r="G34" s="23">
        <v>-57000</v>
      </c>
      <c r="H34" s="59">
        <v>-6.3600000000000003</v>
      </c>
      <c r="I34" s="23">
        <v>3461000</v>
      </c>
      <c r="J34" s="23">
        <v>-44000</v>
      </c>
      <c r="K34" s="59">
        <v>-5.1799999999999997</v>
      </c>
      <c r="L34" s="23">
        <v>3657000</v>
      </c>
      <c r="M34" s="23">
        <v>-68000</v>
      </c>
      <c r="N34" s="59">
        <v>-3.75</v>
      </c>
      <c r="O34" s="23">
        <v>3493000</v>
      </c>
      <c r="P34" s="23">
        <v>-55000</v>
      </c>
      <c r="Q34" s="59">
        <v>-3.1699999999999999</v>
      </c>
      <c r="R34" s="22" t="s">
        <v>30</v>
      </c>
    </row>
    <row r="35" spans="1:18" ht="15">
      <c r="A35" s="2"/>
      <c r="B35" s="35"/>
      <c r="C35" s="36" t="s">
        <v>861</v>
      </c>
      <c r="D35" s="36"/>
      <c r="E35" s="22" t="s">
        <v>33</v>
      </c>
      <c r="F35" s="23">
        <v>0</v>
      </c>
      <c r="G35" s="23">
        <v>0</v>
      </c>
      <c r="H35" s="59">
        <v>0</v>
      </c>
      <c r="I35" s="23">
        <v>0</v>
      </c>
      <c r="J35" s="23">
        <v>0</v>
      </c>
      <c r="K35" s="59">
        <v>0</v>
      </c>
      <c r="L35" s="23">
        <v>0</v>
      </c>
      <c r="M35" s="23">
        <v>0</v>
      </c>
      <c r="N35" s="59">
        <v>0</v>
      </c>
      <c r="O35" s="23">
        <v>0</v>
      </c>
      <c r="P35" s="23">
        <v>0</v>
      </c>
      <c r="Q35" s="59">
        <v>0</v>
      </c>
      <c r="R35" s="22" t="s">
        <v>33</v>
      </c>
    </row>
    <row r="36" spans="1:18" ht="15">
      <c r="A36" s="2"/>
      <c r="B36" s="36"/>
      <c r="C36" s="36" t="s">
        <v>188</v>
      </c>
      <c r="D36" s="36"/>
      <c r="E36" s="22" t="s">
        <v>34</v>
      </c>
      <c r="F36" s="23">
        <v>3668000</v>
      </c>
      <c r="G36" s="23">
        <v>-57000</v>
      </c>
      <c r="H36" s="59">
        <v>-6.3600000000000003</v>
      </c>
      <c r="I36" s="23">
        <v>3461000</v>
      </c>
      <c r="J36" s="23">
        <v>-44000</v>
      </c>
      <c r="K36" s="59">
        <v>-5.1799999999999997</v>
      </c>
      <c r="L36" s="23">
        <v>3657000</v>
      </c>
      <c r="M36" s="23">
        <v>-68000</v>
      </c>
      <c r="N36" s="59">
        <v>-3.75</v>
      </c>
      <c r="O36" s="23">
        <v>3493000</v>
      </c>
      <c r="P36" s="23">
        <v>-55000</v>
      </c>
      <c r="Q36" s="59">
        <v>-3.1699999999999999</v>
      </c>
      <c r="R36" s="22" t="s">
        <v>34</v>
      </c>
    </row>
    <row r="37" spans="1:18" ht="15">
      <c r="A37" s="2"/>
      <c r="B37" s="34" t="s">
        <v>361</v>
      </c>
      <c r="C37" s="36" t="s">
        <v>860</v>
      </c>
      <c r="D37" s="36"/>
      <c r="E37" s="22" t="s">
        <v>36</v>
      </c>
      <c r="F37" s="23">
        <v>1320000</v>
      </c>
      <c r="G37" s="23">
        <v>-5000</v>
      </c>
      <c r="H37" s="59">
        <v>-1.52</v>
      </c>
      <c r="I37" s="23">
        <v>1384000</v>
      </c>
      <c r="J37" s="23">
        <v>-6000</v>
      </c>
      <c r="K37" s="59">
        <v>-1.75</v>
      </c>
      <c r="L37" s="23">
        <v>1417000</v>
      </c>
      <c r="M37" s="23">
        <v>-6000</v>
      </c>
      <c r="N37" s="59">
        <v>-0.84999999999999998</v>
      </c>
      <c r="O37" s="23">
        <v>1394000</v>
      </c>
      <c r="P37" s="23">
        <v>-7000</v>
      </c>
      <c r="Q37" s="59">
        <v>-1.01</v>
      </c>
      <c r="R37" s="22" t="s">
        <v>36</v>
      </c>
    </row>
    <row r="38" spans="1:18" ht="15">
      <c r="A38" s="2"/>
      <c r="B38" s="35"/>
      <c r="C38" s="36" t="s">
        <v>861</v>
      </c>
      <c r="D38" s="36"/>
      <c r="E38" s="22" t="s">
        <v>311</v>
      </c>
      <c r="F38" s="23">
        <v>0</v>
      </c>
      <c r="G38" s="23">
        <v>0</v>
      </c>
      <c r="H38" s="59">
        <v>0</v>
      </c>
      <c r="I38" s="23">
        <v>0</v>
      </c>
      <c r="J38" s="23">
        <v>0</v>
      </c>
      <c r="K38" s="59">
        <v>0</v>
      </c>
      <c r="L38" s="23">
        <v>0</v>
      </c>
      <c r="M38" s="23">
        <v>0</v>
      </c>
      <c r="N38" s="59">
        <v>0</v>
      </c>
      <c r="O38" s="23">
        <v>0</v>
      </c>
      <c r="P38" s="23">
        <v>0</v>
      </c>
      <c r="Q38" s="59">
        <v>0</v>
      </c>
      <c r="R38" s="22" t="s">
        <v>311</v>
      </c>
    </row>
    <row r="39" spans="1:18" ht="15">
      <c r="A39" s="2"/>
      <c r="B39" s="36"/>
      <c r="C39" s="34" t="s">
        <v>188</v>
      </c>
      <c r="D39" s="36"/>
      <c r="E39" s="22" t="s">
        <v>313</v>
      </c>
      <c r="F39" s="23">
        <v>1320000</v>
      </c>
      <c r="G39" s="23">
        <v>-5000</v>
      </c>
      <c r="H39" s="59">
        <v>-1.52</v>
      </c>
      <c r="I39" s="23">
        <v>1384000</v>
      </c>
      <c r="J39" s="23">
        <v>-6000</v>
      </c>
      <c r="K39" s="59">
        <v>-1.75</v>
      </c>
      <c r="L39" s="23">
        <v>1417000</v>
      </c>
      <c r="M39" s="23">
        <v>-6000</v>
      </c>
      <c r="N39" s="59">
        <v>-0.84999999999999998</v>
      </c>
      <c r="O39" s="23">
        <v>1394000</v>
      </c>
      <c r="P39" s="23">
        <v>-7000</v>
      </c>
      <c r="Q39" s="59">
        <v>-1.01</v>
      </c>
      <c r="R39" s="22" t="s">
        <v>313</v>
      </c>
    </row>
    <row r="40" spans="1:18" ht="15">
      <c r="A40" s="2"/>
      <c r="B40" s="36" t="s">
        <v>994</v>
      </c>
      <c r="C40" s="33"/>
      <c r="D40" s="36"/>
      <c r="E40" s="22" t="s">
        <v>315</v>
      </c>
      <c r="F40" s="23">
        <v>23379000</v>
      </c>
      <c r="G40" s="23">
        <v>-113000</v>
      </c>
      <c r="H40" s="59">
        <v>-1.95</v>
      </c>
      <c r="I40" s="23">
        <v>24847000</v>
      </c>
      <c r="J40" s="23">
        <v>-90000</v>
      </c>
      <c r="K40" s="59">
        <v>-1.46</v>
      </c>
      <c r="L40" s="23">
        <v>23364000</v>
      </c>
      <c r="M40" s="23">
        <v>-161000</v>
      </c>
      <c r="N40" s="59">
        <v>-1.3799999999999999</v>
      </c>
      <c r="O40" s="23">
        <v>25223000</v>
      </c>
      <c r="P40" s="23">
        <v>-129000</v>
      </c>
      <c r="Q40" s="59">
        <v>-1.03</v>
      </c>
      <c r="R40" s="22" t="s">
        <v>315</v>
      </c>
    </row>
    <row r="41" spans="1:18" ht="15">
      <c r="A41" s="2"/>
      <c r="B41" s="36" t="s">
        <v>995</v>
      </c>
      <c r="C41" s="33"/>
      <c r="D41" s="36"/>
      <c r="E41" s="22" t="s">
        <v>317</v>
      </c>
      <c r="F41" s="23">
        <v>13026000</v>
      </c>
      <c r="G41" s="25"/>
      <c r="H41" s="25"/>
      <c r="I41" s="23">
        <v>13062000</v>
      </c>
      <c r="J41" s="25"/>
      <c r="K41" s="25"/>
      <c r="L41" s="23">
        <v>12997000</v>
      </c>
      <c r="M41" s="25"/>
      <c r="N41" s="25"/>
      <c r="O41" s="23">
        <v>12815000</v>
      </c>
      <c r="P41" s="25"/>
      <c r="Q41" s="25"/>
      <c r="R41" s="22" t="s">
        <v>317</v>
      </c>
    </row>
    <row r="42" spans="1:18" ht="15">
      <c r="A42" s="2"/>
      <c r="B42" s="36" t="s">
        <v>996</v>
      </c>
      <c r="C42" s="33"/>
      <c r="D42" s="36"/>
      <c r="E42" s="22" t="s">
        <v>367</v>
      </c>
      <c r="F42" s="23">
        <v>622000</v>
      </c>
      <c r="G42" s="25"/>
      <c r="H42" s="25"/>
      <c r="I42" s="23">
        <v>589000</v>
      </c>
      <c r="J42" s="25"/>
      <c r="K42" s="25"/>
      <c r="L42" s="23">
        <v>581000</v>
      </c>
      <c r="M42" s="25"/>
      <c r="N42" s="25"/>
      <c r="O42" s="23">
        <v>560000</v>
      </c>
      <c r="P42" s="25"/>
      <c r="Q42" s="25"/>
      <c r="R42" s="22" t="s">
        <v>367</v>
      </c>
    </row>
    <row r="43" spans="1:18" ht="15">
      <c r="A43" s="2"/>
      <c r="B43" s="36" t="s">
        <v>997</v>
      </c>
      <c r="C43" s="33"/>
      <c r="D43" s="36"/>
      <c r="E43" s="22" t="s">
        <v>503</v>
      </c>
      <c r="F43" s="23">
        <v>920000</v>
      </c>
      <c r="G43" s="25"/>
      <c r="H43" s="25"/>
      <c r="I43" s="23">
        <v>784000</v>
      </c>
      <c r="J43" s="25"/>
      <c r="K43" s="25"/>
      <c r="L43" s="23">
        <v>1021000</v>
      </c>
      <c r="M43" s="25"/>
      <c r="N43" s="25"/>
      <c r="O43" s="23">
        <v>844000</v>
      </c>
      <c r="P43" s="25"/>
      <c r="Q43" s="25"/>
      <c r="R43" s="22" t="s">
        <v>503</v>
      </c>
    </row>
    <row r="44" spans="1:18" ht="15">
      <c r="A44" s="2"/>
      <c r="B44" s="36" t="s">
        <v>998</v>
      </c>
      <c r="C44" s="33"/>
      <c r="D44" s="36"/>
      <c r="E44" s="22" t="s">
        <v>505</v>
      </c>
      <c r="F44" s="23">
        <v>37947000</v>
      </c>
      <c r="G44" s="25"/>
      <c r="H44" s="25"/>
      <c r="I44" s="23">
        <v>39282000</v>
      </c>
      <c r="J44" s="25"/>
      <c r="K44" s="25"/>
      <c r="L44" s="23">
        <v>37963000</v>
      </c>
      <c r="M44" s="25"/>
      <c r="N44" s="25"/>
      <c r="O44" s="23">
        <v>39442000</v>
      </c>
      <c r="P44" s="25"/>
      <c r="Q44" s="25"/>
      <c r="R44" s="22" t="s">
        <v>505</v>
      </c>
    </row>
    <row r="45" spans="1:18" ht="15">
      <c r="A45" s="2"/>
      <c r="B45" s="36" t="s">
        <v>999</v>
      </c>
      <c r="C45" s="33"/>
      <c r="D45" s="34"/>
      <c r="E45" s="22" t="s">
        <v>507</v>
      </c>
      <c r="F45" s="23">
        <v>2513000</v>
      </c>
      <c r="G45" s="25"/>
      <c r="H45" s="25"/>
      <c r="I45" s="23">
        <v>2417000</v>
      </c>
      <c r="J45" s="25"/>
      <c r="K45" s="25"/>
      <c r="L45" s="23">
        <v>2507000</v>
      </c>
      <c r="M45" s="25"/>
      <c r="N45" s="25"/>
      <c r="O45" s="23">
        <v>2390000</v>
      </c>
      <c r="P45" s="25"/>
      <c r="Q45" s="25"/>
      <c r="R45" s="22" t="s">
        <v>507</v>
      </c>
    </row>
    <row r="46" spans="1:18" ht="15">
      <c r="A46" s="2"/>
      <c r="B46" s="36" t="s">
        <v>954</v>
      </c>
      <c r="C46" s="33"/>
      <c r="D46" s="37"/>
      <c r="E46" s="22" t="s">
        <v>509</v>
      </c>
      <c r="F46" s="25"/>
      <c r="G46" s="25"/>
      <c r="H46" s="59">
        <v>1.6399999999999999</v>
      </c>
      <c r="I46" s="25"/>
      <c r="J46" s="25"/>
      <c r="K46" s="59">
        <v>1.74</v>
      </c>
      <c r="L46" s="25"/>
      <c r="M46" s="25"/>
      <c r="N46" s="59">
        <v>1.6499999999999999</v>
      </c>
      <c r="O46" s="25"/>
      <c r="P46" s="25"/>
      <c r="Q46" s="59">
        <v>1.69</v>
      </c>
      <c r="R46" s="22">
        <v>32</v>
      </c>
    </row>
    <row r="47" spans="1:18" ht="15">
      <c r="A47" s="2"/>
      <c r="B47" s="34" t="s">
        <v>1000</v>
      </c>
      <c r="C47" s="36" t="s">
        <v>860</v>
      </c>
      <c r="D47" s="36"/>
      <c r="E47" s="22" t="s">
        <v>511</v>
      </c>
      <c r="F47" s="23">
        <v>36904000</v>
      </c>
      <c r="G47" s="23">
        <v>214000</v>
      </c>
      <c r="H47" s="59">
        <v>2.3399999999999999</v>
      </c>
      <c r="I47" s="23">
        <v>38276000</v>
      </c>
      <c r="J47" s="23">
        <v>213000</v>
      </c>
      <c r="K47" s="59">
        <v>2.2400000000000002</v>
      </c>
      <c r="L47" s="23">
        <v>36730000</v>
      </c>
      <c r="M47" s="23">
        <v>392000</v>
      </c>
      <c r="N47" s="59">
        <v>2.1499999999999999</v>
      </c>
      <c r="O47" s="23">
        <v>38614000</v>
      </c>
      <c r="P47" s="23">
        <v>393000</v>
      </c>
      <c r="Q47" s="59">
        <v>2.0499999999999998</v>
      </c>
      <c r="R47" s="22" t="s">
        <v>511</v>
      </c>
    </row>
    <row r="48" spans="1:18" ht="15">
      <c r="A48" s="2"/>
      <c r="B48" s="35"/>
      <c r="C48" s="36" t="s">
        <v>861</v>
      </c>
      <c r="D48" s="36"/>
      <c r="E48" s="22" t="s">
        <v>514</v>
      </c>
      <c r="F48" s="23">
        <v>0</v>
      </c>
      <c r="G48" s="23">
        <v>0</v>
      </c>
      <c r="H48" s="59">
        <v>0</v>
      </c>
      <c r="I48" s="23">
        <v>0</v>
      </c>
      <c r="J48" s="23">
        <v>0</v>
      </c>
      <c r="K48" s="59">
        <v>0</v>
      </c>
      <c r="L48" s="23">
        <v>0</v>
      </c>
      <c r="M48" s="23">
        <v>0</v>
      </c>
      <c r="N48" s="59">
        <v>0</v>
      </c>
      <c r="O48" s="23">
        <v>0</v>
      </c>
      <c r="P48" s="23">
        <v>0</v>
      </c>
      <c r="Q48" s="59">
        <v>0</v>
      </c>
      <c r="R48" s="22" t="s">
        <v>514</v>
      </c>
    </row>
    <row r="49" spans="1:18" ht="15">
      <c r="A49" s="2"/>
      <c r="B49" s="36"/>
      <c r="C49" s="34" t="s">
        <v>188</v>
      </c>
      <c r="D49" s="36"/>
      <c r="E49" s="22" t="s">
        <v>516</v>
      </c>
      <c r="F49" s="23">
        <v>36904000</v>
      </c>
      <c r="G49" s="23">
        <v>214000</v>
      </c>
      <c r="H49" s="59">
        <v>2.3399999999999999</v>
      </c>
      <c r="I49" s="23">
        <v>38276000</v>
      </c>
      <c r="J49" s="23">
        <v>213000</v>
      </c>
      <c r="K49" s="59">
        <v>2.2400000000000002</v>
      </c>
      <c r="L49" s="23">
        <v>36730000</v>
      </c>
      <c r="M49" s="23">
        <v>392000</v>
      </c>
      <c r="N49" s="59">
        <v>2.1499999999999999</v>
      </c>
      <c r="O49" s="23">
        <v>38614000</v>
      </c>
      <c r="P49" s="23">
        <v>393000</v>
      </c>
      <c r="Q49" s="59">
        <v>2.0499999999999998</v>
      </c>
      <c r="R49" s="22" t="s">
        <v>516</v>
      </c>
    </row>
    <row r="50" spans="1:18" ht="15">
      <c r="A50" s="2"/>
      <c r="B50" s="34" t="s">
        <v>1001</v>
      </c>
      <c r="C50" s="47"/>
      <c r="D50" s="34"/>
      <c r="E50" s="14" t="s">
        <v>518</v>
      </c>
      <c r="F50" s="24">
        <v>0</v>
      </c>
      <c r="G50" s="24">
        <v>0</v>
      </c>
      <c r="H50" s="60">
        <v>0</v>
      </c>
      <c r="I50" s="24">
        <v>0</v>
      </c>
      <c r="J50" s="24">
        <v>0</v>
      </c>
      <c r="K50" s="60">
        <v>0</v>
      </c>
      <c r="L50" s="24">
        <v>0</v>
      </c>
      <c r="M50" s="24">
        <v>0</v>
      </c>
      <c r="N50" s="60">
        <v>0</v>
      </c>
      <c r="O50" s="24">
        <v>0</v>
      </c>
      <c r="P50" s="24">
        <v>0</v>
      </c>
      <c r="Q50" s="60">
        <v>0</v>
      </c>
      <c r="R50" s="14" t="s">
        <v>518</v>
      </c>
    </row>
  </sheetData>
  <mergeCells count="48">
    <mergeCell ref="B50:D50"/>
    <mergeCell ref="B42:D42"/>
    <mergeCell ref="B43:D43"/>
    <mergeCell ref="B44:D44"/>
    <mergeCell ref="B45:D45"/>
    <mergeCell ref="B46:D46"/>
    <mergeCell ref="B47:B49"/>
    <mergeCell ref="C47:D47"/>
    <mergeCell ref="C48:D48"/>
    <mergeCell ref="C49:D49"/>
    <mergeCell ref="B37:B39"/>
    <mergeCell ref="C37:D37"/>
    <mergeCell ref="C38:D38"/>
    <mergeCell ref="C39:D39"/>
    <mergeCell ref="B40:D40"/>
    <mergeCell ref="B41:D41"/>
    <mergeCell ref="B31:B33"/>
    <mergeCell ref="C31:D31"/>
    <mergeCell ref="C32:D32"/>
    <mergeCell ref="C33:D33"/>
    <mergeCell ref="B34:B36"/>
    <mergeCell ref="C34:D34"/>
    <mergeCell ref="C35:D35"/>
    <mergeCell ref="C36:D36"/>
    <mergeCell ref="B25:B27"/>
    <mergeCell ref="C25:D25"/>
    <mergeCell ref="C26:D26"/>
    <mergeCell ref="C27:D27"/>
    <mergeCell ref="B28:B30"/>
    <mergeCell ref="C28:D28"/>
    <mergeCell ref="C29:D29"/>
    <mergeCell ref="C30:D30"/>
    <mergeCell ref="O12:Q12"/>
    <mergeCell ref="B15:B21"/>
    <mergeCell ref="C15:D15"/>
    <mergeCell ref="C18:D18"/>
    <mergeCell ref="C21:D21"/>
    <mergeCell ref="B22:B24"/>
    <mergeCell ref="C22:D22"/>
    <mergeCell ref="C23:D23"/>
    <mergeCell ref="C24:D24"/>
    <mergeCell ref="A1:C1"/>
    <mergeCell ref="A2:C2"/>
    <mergeCell ref="D4:E4"/>
    <mergeCell ref="B10:L10"/>
    <mergeCell ref="F12:H12"/>
    <mergeCell ref="I12:K12"/>
    <mergeCell ref="L12:N12"/>
  </mergeCells>
  <dataValidations count="1">
    <dataValidation type="list" allowBlank="1" showInputMessage="1" showErrorMessage="1" sqref="C8">
      <formula1>'[45]@lists'!#REF!</formula1>
    </dataValidation>
  </dataValidations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b4fd5e1-70c5-4ac2-b260-d6c5a5bb0ad3}">
  <sheetPr>
    <outlinePr summaryBelow="0" summaryRight="0"/>
  </sheetPr>
  <dimension ref="A1:AA38"/>
  <sheetViews>
    <sheetView tabSelected="1" workbookViewId="0" topLeftCell="A1">
      <selection pane="topLeft" activeCell="A1" sqref="A1:C1"/>
    </sheetView>
  </sheetViews>
  <sheetFormatPr defaultColWidth="11.4242857142857" defaultRowHeight="12.75"/>
  <cols>
    <col min="1" max="1" width="3.57142857142857" customWidth="1"/>
    <col min="2" max="2" width="9.14285714285714" customWidth="1"/>
    <col min="3" max="3" width="13.5714285714286" customWidth="1"/>
    <col min="4" max="4" width="32.7142857142857" customWidth="1"/>
    <col min="5" max="5" width="8.28571428571429" customWidth="1"/>
    <col min="6" max="26" width="16.2857142857143" customWidth="1"/>
    <col min="27" max="27" width="8.28571428571429" customWidth="1"/>
  </cols>
  <sheetData>
    <row r="1" spans="1:27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">
      <c r="A4" s="9"/>
      <c r="B4" s="13" t="s">
        <v>114</v>
      </c>
      <c r="C4" s="17" t="s">
        <v>19</v>
      </c>
      <c r="D4" s="28" t="str">
        <f>IF(C4&lt;&gt;"",VLOOKUP(C4,'@Entities'!A2:B81,2,0),"")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">
      <c r="A8" s="11"/>
      <c r="B8" s="11" t="s">
        <v>183</v>
      </c>
      <c r="C8" s="20" t="s">
        <v>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27.95" customHeight="1">
      <c r="A10" s="2"/>
      <c r="B10" s="30" t="s">
        <v>56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31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">
      <c r="A11" s="2"/>
      <c r="B11" s="1" t="s">
        <v>55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">
      <c r="A12" s="2"/>
      <c r="B12" s="2"/>
      <c r="C12" s="2"/>
      <c r="D12" s="2"/>
      <c r="E12" s="2"/>
      <c r="F12" s="32" t="s">
        <v>215</v>
      </c>
      <c r="G12" s="33"/>
      <c r="H12" s="33"/>
      <c r="I12" s="33"/>
      <c r="J12" s="33"/>
      <c r="K12" s="33"/>
      <c r="L12" s="32"/>
      <c r="M12" s="32" t="s">
        <v>208</v>
      </c>
      <c r="N12" s="33"/>
      <c r="O12" s="33"/>
      <c r="P12" s="33"/>
      <c r="Q12" s="33"/>
      <c r="R12" s="33"/>
      <c r="S12" s="32"/>
      <c r="T12" s="32" t="s">
        <v>211</v>
      </c>
      <c r="U12" s="33"/>
      <c r="V12" s="33"/>
      <c r="W12" s="33"/>
      <c r="X12" s="33"/>
      <c r="Y12" s="33"/>
      <c r="Z12" s="32"/>
      <c r="AA12" s="2"/>
    </row>
    <row r="13" spans="1:27" ht="15">
      <c r="A13" s="2"/>
      <c r="B13" s="2"/>
      <c r="C13" s="2"/>
      <c r="D13" s="2"/>
      <c r="E13" s="2"/>
      <c r="F13" s="32" t="s">
        <v>194</v>
      </c>
      <c r="G13" s="33"/>
      <c r="H13" s="32"/>
      <c r="I13" s="32" t="s">
        <v>203</v>
      </c>
      <c r="J13" s="32" t="s">
        <v>163</v>
      </c>
      <c r="K13" s="33"/>
      <c r="L13" s="32"/>
      <c r="M13" s="32" t="s">
        <v>194</v>
      </c>
      <c r="N13" s="33"/>
      <c r="O13" s="32"/>
      <c r="P13" s="32" t="s">
        <v>203</v>
      </c>
      <c r="Q13" s="32" t="s">
        <v>163</v>
      </c>
      <c r="R13" s="33"/>
      <c r="S13" s="32"/>
      <c r="T13" s="32" t="s">
        <v>194</v>
      </c>
      <c r="U13" s="33"/>
      <c r="V13" s="32"/>
      <c r="W13" s="32" t="s">
        <v>203</v>
      </c>
      <c r="X13" s="32" t="s">
        <v>163</v>
      </c>
      <c r="Y13" s="33"/>
      <c r="Z13" s="32"/>
      <c r="AA13" s="2"/>
    </row>
    <row r="14" spans="1:27" ht="30.95" customHeight="1">
      <c r="A14" s="2"/>
      <c r="B14" s="2"/>
      <c r="C14" s="2"/>
      <c r="D14" s="2"/>
      <c r="E14" s="2"/>
      <c r="F14" s="16" t="s">
        <v>188</v>
      </c>
      <c r="G14" s="16" t="s">
        <v>158</v>
      </c>
      <c r="H14" s="16" t="s">
        <v>155</v>
      </c>
      <c r="I14" s="32"/>
      <c r="J14" s="16" t="s">
        <v>161</v>
      </c>
      <c r="K14" s="16" t="s">
        <v>181</v>
      </c>
      <c r="L14" s="16" t="s">
        <v>174</v>
      </c>
      <c r="M14" s="16" t="s">
        <v>188</v>
      </c>
      <c r="N14" s="16" t="s">
        <v>158</v>
      </c>
      <c r="O14" s="16" t="s">
        <v>155</v>
      </c>
      <c r="P14" s="32"/>
      <c r="Q14" s="16" t="s">
        <v>161</v>
      </c>
      <c r="R14" s="16" t="s">
        <v>181</v>
      </c>
      <c r="S14" s="16" t="s">
        <v>174</v>
      </c>
      <c r="T14" s="16" t="s">
        <v>188</v>
      </c>
      <c r="U14" s="16" t="s">
        <v>158</v>
      </c>
      <c r="V14" s="16" t="s">
        <v>155</v>
      </c>
      <c r="W14" s="32"/>
      <c r="X14" s="16" t="s">
        <v>161</v>
      </c>
      <c r="Y14" s="16" t="s">
        <v>181</v>
      </c>
      <c r="Z14" s="16" t="s">
        <v>174</v>
      </c>
      <c r="AA14" s="2"/>
    </row>
    <row r="15" spans="1:27" ht="15">
      <c r="A15" s="2"/>
      <c r="B15" s="2"/>
      <c r="C15" s="2"/>
      <c r="D15" s="2"/>
      <c r="E15" s="2"/>
      <c r="F15" s="22" t="s">
        <v>1</v>
      </c>
      <c r="G15" s="22" t="s">
        <v>29</v>
      </c>
      <c r="H15" s="22" t="s">
        <v>41</v>
      </c>
      <c r="I15" s="22" t="s">
        <v>45</v>
      </c>
      <c r="J15" s="22" t="s">
        <v>48</v>
      </c>
      <c r="K15" s="22" t="s">
        <v>53</v>
      </c>
      <c r="L15" s="22" t="s">
        <v>58</v>
      </c>
      <c r="M15" s="22" t="s">
        <v>1</v>
      </c>
      <c r="N15" s="22" t="s">
        <v>29</v>
      </c>
      <c r="O15" s="22" t="s">
        <v>41</v>
      </c>
      <c r="P15" s="22" t="s">
        <v>45</v>
      </c>
      <c r="Q15" s="22" t="s">
        <v>48</v>
      </c>
      <c r="R15" s="22" t="s">
        <v>53</v>
      </c>
      <c r="S15" s="22" t="s">
        <v>58</v>
      </c>
      <c r="T15" s="22" t="s">
        <v>1</v>
      </c>
      <c r="U15" s="22" t="s">
        <v>29</v>
      </c>
      <c r="V15" s="22" t="s">
        <v>41</v>
      </c>
      <c r="W15" s="22" t="s">
        <v>45</v>
      </c>
      <c r="X15" s="22" t="s">
        <v>48</v>
      </c>
      <c r="Y15" s="22" t="s">
        <v>53</v>
      </c>
      <c r="Z15" s="22" t="s">
        <v>58</v>
      </c>
      <c r="AA15" s="2"/>
    </row>
    <row r="16" spans="1:27" ht="15">
      <c r="A16" s="2"/>
      <c r="B16" s="34" t="s">
        <v>207</v>
      </c>
      <c r="C16" s="36" t="s">
        <v>214</v>
      </c>
      <c r="D16" s="36"/>
      <c r="E16" s="22" t="s">
        <v>1</v>
      </c>
      <c r="F16" s="23">
        <v>3033000</v>
      </c>
      <c r="G16" s="23">
        <v>2834000</v>
      </c>
      <c r="H16" s="23">
        <v>199000</v>
      </c>
      <c r="I16" s="23">
        <v>159000</v>
      </c>
      <c r="J16" s="23">
        <v>0</v>
      </c>
      <c r="K16" s="23">
        <v>-2000</v>
      </c>
      <c r="L16" s="23">
        <v>56000</v>
      </c>
      <c r="M16" s="23">
        <v>3507000</v>
      </c>
      <c r="N16" s="23">
        <v>3226000</v>
      </c>
      <c r="O16" s="23">
        <v>281000</v>
      </c>
      <c r="P16" s="23">
        <v>216000</v>
      </c>
      <c r="Q16" s="23">
        <v>4000</v>
      </c>
      <c r="R16" s="23">
        <v>0</v>
      </c>
      <c r="S16" s="23">
        <v>76000</v>
      </c>
      <c r="T16" s="23">
        <v>3393000</v>
      </c>
      <c r="U16" s="23">
        <v>3180000</v>
      </c>
      <c r="V16" s="23">
        <v>213000</v>
      </c>
      <c r="W16" s="23">
        <v>173000</v>
      </c>
      <c r="X16" s="23">
        <v>31000</v>
      </c>
      <c r="Y16" s="23">
        <v>-44000</v>
      </c>
      <c r="Z16" s="23">
        <v>58000</v>
      </c>
      <c r="AA16" s="22" t="s">
        <v>1</v>
      </c>
    </row>
    <row r="17" spans="1:27" ht="15">
      <c r="A17" s="2"/>
      <c r="B17" s="35"/>
      <c r="C17" s="36" t="s">
        <v>112</v>
      </c>
      <c r="D17" s="34"/>
      <c r="E17" s="22" t="s">
        <v>29</v>
      </c>
      <c r="F17" s="23">
        <v>4461000</v>
      </c>
      <c r="G17" s="23">
        <v>4394000</v>
      </c>
      <c r="H17" s="23">
        <v>67000</v>
      </c>
      <c r="I17" s="23">
        <v>43000</v>
      </c>
      <c r="J17" s="23">
        <v>-3000</v>
      </c>
      <c r="K17" s="23">
        <v>-1000</v>
      </c>
      <c r="L17" s="23">
        <v>36000</v>
      </c>
      <c r="M17" s="23">
        <v>5560000</v>
      </c>
      <c r="N17" s="23">
        <v>5471000</v>
      </c>
      <c r="O17" s="23">
        <v>89000</v>
      </c>
      <c r="P17" s="23">
        <v>76000</v>
      </c>
      <c r="Q17" s="23">
        <v>1000</v>
      </c>
      <c r="R17" s="23">
        <v>0</v>
      </c>
      <c r="S17" s="23">
        <v>44000</v>
      </c>
      <c r="T17" s="23">
        <v>4474000</v>
      </c>
      <c r="U17" s="23">
        <v>4384000</v>
      </c>
      <c r="V17" s="23">
        <v>90000</v>
      </c>
      <c r="W17" s="23">
        <v>50000</v>
      </c>
      <c r="X17" s="23">
        <v>8000</v>
      </c>
      <c r="Y17" s="23">
        <v>-11000</v>
      </c>
      <c r="Z17" s="23">
        <v>40000</v>
      </c>
      <c r="AA17" s="22" t="s">
        <v>29</v>
      </c>
    </row>
    <row r="18" spans="1:27" ht="15">
      <c r="A18" s="2"/>
      <c r="B18" s="35"/>
      <c r="C18" s="36" t="s">
        <v>179</v>
      </c>
      <c r="D18" s="37"/>
      <c r="E18" s="22" t="s">
        <v>41</v>
      </c>
      <c r="F18" s="23">
        <v>40000</v>
      </c>
      <c r="G18" s="25"/>
      <c r="H18" s="25"/>
      <c r="I18" s="25"/>
      <c r="J18" s="25"/>
      <c r="K18" s="25"/>
      <c r="L18" s="25"/>
      <c r="M18" s="23">
        <v>153000</v>
      </c>
      <c r="N18" s="25"/>
      <c r="O18" s="25"/>
      <c r="P18" s="25"/>
      <c r="Q18" s="25"/>
      <c r="R18" s="25"/>
      <c r="S18" s="25"/>
      <c r="T18" s="23">
        <v>113000</v>
      </c>
      <c r="U18" s="25"/>
      <c r="V18" s="25"/>
      <c r="W18" s="25"/>
      <c r="X18" s="25"/>
      <c r="Y18" s="25"/>
      <c r="Z18" s="25"/>
      <c r="AA18" s="22" t="s">
        <v>41</v>
      </c>
    </row>
    <row r="19" spans="1:27" ht="15">
      <c r="A19" s="2"/>
      <c r="B19" s="35"/>
      <c r="C19" s="36" t="s">
        <v>113</v>
      </c>
      <c r="D19" s="36"/>
      <c r="E19" s="22" t="s">
        <v>45</v>
      </c>
      <c r="F19" s="23">
        <v>1433000</v>
      </c>
      <c r="G19" s="23">
        <v>1401000</v>
      </c>
      <c r="H19" s="23">
        <v>32000</v>
      </c>
      <c r="I19" s="23">
        <v>26000</v>
      </c>
      <c r="J19" s="23">
        <v>0</v>
      </c>
      <c r="K19" s="23">
        <v>2000</v>
      </c>
      <c r="L19" s="23">
        <v>12000</v>
      </c>
      <c r="M19" s="23">
        <v>1740000</v>
      </c>
      <c r="N19" s="23">
        <v>1714000</v>
      </c>
      <c r="O19" s="23">
        <v>26000</v>
      </c>
      <c r="P19" s="23">
        <v>26000</v>
      </c>
      <c r="Q19" s="23">
        <v>-1000</v>
      </c>
      <c r="R19" s="23">
        <v>0</v>
      </c>
      <c r="S19" s="23">
        <v>10000</v>
      </c>
      <c r="T19" s="23">
        <v>1623000</v>
      </c>
      <c r="U19" s="23">
        <v>1596000</v>
      </c>
      <c r="V19" s="23">
        <v>27000</v>
      </c>
      <c r="W19" s="23">
        <v>22000</v>
      </c>
      <c r="X19" s="23">
        <v>3000</v>
      </c>
      <c r="Y19" s="23">
        <v>-4000</v>
      </c>
      <c r="Z19" s="23">
        <v>10000</v>
      </c>
      <c r="AA19" s="22" t="s">
        <v>45</v>
      </c>
    </row>
    <row r="20" spans="1:27" ht="15">
      <c r="A20" s="2"/>
      <c r="B20" s="35"/>
      <c r="C20" s="36" t="s">
        <v>111</v>
      </c>
      <c r="D20" s="36"/>
      <c r="E20" s="22" t="s">
        <v>48</v>
      </c>
      <c r="F20" s="23">
        <v>523000</v>
      </c>
      <c r="G20" s="23">
        <v>522000</v>
      </c>
      <c r="H20" s="23">
        <v>1000</v>
      </c>
      <c r="I20" s="23">
        <v>1000</v>
      </c>
      <c r="J20" s="23">
        <v>-1000</v>
      </c>
      <c r="K20" s="23">
        <v>0</v>
      </c>
      <c r="L20" s="23">
        <v>5000</v>
      </c>
      <c r="M20" s="23">
        <v>530000</v>
      </c>
      <c r="N20" s="23">
        <v>522000</v>
      </c>
      <c r="O20" s="23">
        <v>8000</v>
      </c>
      <c r="P20" s="23">
        <v>8000</v>
      </c>
      <c r="Q20" s="23">
        <v>0</v>
      </c>
      <c r="R20" s="23">
        <v>0</v>
      </c>
      <c r="S20" s="23">
        <v>5000</v>
      </c>
      <c r="T20" s="23">
        <v>502000</v>
      </c>
      <c r="U20" s="23">
        <v>495000</v>
      </c>
      <c r="V20" s="23">
        <v>7000</v>
      </c>
      <c r="W20" s="23">
        <v>7000</v>
      </c>
      <c r="X20" s="23">
        <v>1000</v>
      </c>
      <c r="Y20" s="23">
        <v>0</v>
      </c>
      <c r="Z20" s="23">
        <v>6000</v>
      </c>
      <c r="AA20" s="22" t="s">
        <v>48</v>
      </c>
    </row>
    <row r="21" spans="1:27" ht="15">
      <c r="A21" s="2"/>
      <c r="B21" s="35"/>
      <c r="C21" s="36" t="s">
        <v>182</v>
      </c>
      <c r="D21" s="36"/>
      <c r="E21" s="22" t="s">
        <v>53</v>
      </c>
      <c r="F21" s="23">
        <v>3030000</v>
      </c>
      <c r="G21" s="23">
        <v>2991000</v>
      </c>
      <c r="H21" s="23">
        <v>39000</v>
      </c>
      <c r="I21" s="23">
        <v>31000</v>
      </c>
      <c r="J21" s="23">
        <v>-1000</v>
      </c>
      <c r="K21" s="23">
        <v>0</v>
      </c>
      <c r="L21" s="23">
        <v>14000</v>
      </c>
      <c r="M21" s="23">
        <v>3160000</v>
      </c>
      <c r="N21" s="23">
        <v>3122000</v>
      </c>
      <c r="O21" s="23">
        <v>38000</v>
      </c>
      <c r="P21" s="23">
        <v>16000</v>
      </c>
      <c r="Q21" s="23">
        <v>8000</v>
      </c>
      <c r="R21" s="23">
        <v>-4000</v>
      </c>
      <c r="S21" s="23">
        <v>16000</v>
      </c>
      <c r="T21" s="23">
        <v>2997000</v>
      </c>
      <c r="U21" s="23">
        <v>2951000</v>
      </c>
      <c r="V21" s="23">
        <v>46000</v>
      </c>
      <c r="W21" s="23">
        <v>36000</v>
      </c>
      <c r="X21" s="23">
        <v>9000</v>
      </c>
      <c r="Y21" s="23">
        <v>-7000</v>
      </c>
      <c r="Z21" s="23">
        <v>15000</v>
      </c>
      <c r="AA21" s="22" t="s">
        <v>53</v>
      </c>
    </row>
    <row r="22" spans="1:27" ht="15">
      <c r="A22" s="2"/>
      <c r="B22" s="35"/>
      <c r="C22" s="36" t="s">
        <v>212</v>
      </c>
      <c r="D22" s="36"/>
      <c r="E22" s="22" t="s">
        <v>58</v>
      </c>
      <c r="F22" s="23">
        <v>3230000</v>
      </c>
      <c r="G22" s="23">
        <v>3190000</v>
      </c>
      <c r="H22" s="23">
        <v>40000</v>
      </c>
      <c r="I22" s="23">
        <v>38000</v>
      </c>
      <c r="J22" s="23">
        <v>6000</v>
      </c>
      <c r="K22" s="23">
        <v>0</v>
      </c>
      <c r="L22" s="23">
        <v>28000</v>
      </c>
      <c r="M22" s="23">
        <v>2785000</v>
      </c>
      <c r="N22" s="23">
        <v>2737000</v>
      </c>
      <c r="O22" s="23">
        <v>48000</v>
      </c>
      <c r="P22" s="23">
        <v>12000</v>
      </c>
      <c r="Q22" s="23">
        <v>-5000</v>
      </c>
      <c r="R22" s="23">
        <v>0</v>
      </c>
      <c r="S22" s="23">
        <v>23000</v>
      </c>
      <c r="T22" s="23">
        <v>2618000</v>
      </c>
      <c r="U22" s="23">
        <v>2572000</v>
      </c>
      <c r="V22" s="23">
        <v>46000</v>
      </c>
      <c r="W22" s="23">
        <v>46000</v>
      </c>
      <c r="X22" s="23">
        <v>-14000</v>
      </c>
      <c r="Y22" s="23">
        <v>8000</v>
      </c>
      <c r="Z22" s="23">
        <v>22000</v>
      </c>
      <c r="AA22" s="22" t="s">
        <v>58</v>
      </c>
    </row>
    <row r="23" spans="1:27" ht="15">
      <c r="A23" s="2"/>
      <c r="B23" s="35"/>
      <c r="C23" s="36" t="s">
        <v>202</v>
      </c>
      <c r="D23" s="36"/>
      <c r="E23" s="22" t="s">
        <v>59</v>
      </c>
      <c r="F23" s="23">
        <v>2681000</v>
      </c>
      <c r="G23" s="23">
        <v>2652000</v>
      </c>
      <c r="H23" s="23">
        <v>29000</v>
      </c>
      <c r="I23" s="23">
        <v>13000</v>
      </c>
      <c r="J23" s="23">
        <v>-1000</v>
      </c>
      <c r="K23" s="23">
        <v>0</v>
      </c>
      <c r="L23" s="23">
        <v>12000</v>
      </c>
      <c r="M23" s="23">
        <v>2693000</v>
      </c>
      <c r="N23" s="23">
        <v>2619000</v>
      </c>
      <c r="O23" s="23">
        <v>74000</v>
      </c>
      <c r="P23" s="23">
        <v>21000</v>
      </c>
      <c r="Q23" s="23">
        <v>-4000</v>
      </c>
      <c r="R23" s="23">
        <v>0</v>
      </c>
      <c r="S23" s="23">
        <v>12000</v>
      </c>
      <c r="T23" s="23">
        <v>2552000</v>
      </c>
      <c r="U23" s="23">
        <v>2492000</v>
      </c>
      <c r="V23" s="23">
        <v>60000</v>
      </c>
      <c r="W23" s="23">
        <v>17000</v>
      </c>
      <c r="X23" s="23">
        <v>-3000</v>
      </c>
      <c r="Y23" s="23">
        <v>0</v>
      </c>
      <c r="Z23" s="23">
        <v>13000</v>
      </c>
      <c r="AA23" s="22" t="s">
        <v>59</v>
      </c>
    </row>
    <row r="24" spans="1:27" ht="15">
      <c r="A24" s="2"/>
      <c r="B24" s="35"/>
      <c r="C24" s="36" t="s">
        <v>191</v>
      </c>
      <c r="D24" s="36"/>
      <c r="E24" s="22" t="s">
        <v>87</v>
      </c>
      <c r="F24" s="23">
        <v>18391000</v>
      </c>
      <c r="G24" s="23">
        <v>17984000</v>
      </c>
      <c r="H24" s="23">
        <v>407000</v>
      </c>
      <c r="I24" s="23">
        <v>311000</v>
      </c>
      <c r="J24" s="23">
        <v>0</v>
      </c>
      <c r="K24" s="23">
        <v>-1000</v>
      </c>
      <c r="L24" s="23">
        <v>163000</v>
      </c>
      <c r="M24" s="23">
        <v>19975000</v>
      </c>
      <c r="N24" s="23">
        <v>19411000</v>
      </c>
      <c r="O24" s="23">
        <v>564000</v>
      </c>
      <c r="P24" s="23">
        <v>375000</v>
      </c>
      <c r="Q24" s="23">
        <v>3000</v>
      </c>
      <c r="R24" s="23">
        <v>-4000</v>
      </c>
      <c r="S24" s="23">
        <v>186000</v>
      </c>
      <c r="T24" s="23">
        <v>18159000</v>
      </c>
      <c r="U24" s="23">
        <v>17670000</v>
      </c>
      <c r="V24" s="23">
        <v>489000</v>
      </c>
      <c r="W24" s="23">
        <v>351000</v>
      </c>
      <c r="X24" s="23">
        <v>35000</v>
      </c>
      <c r="Y24" s="23">
        <v>-58000</v>
      </c>
      <c r="Z24" s="23">
        <v>164000</v>
      </c>
      <c r="AA24" s="22" t="s">
        <v>87</v>
      </c>
    </row>
    <row r="25" spans="1:27" ht="15">
      <c r="A25" s="2"/>
      <c r="B25" s="35"/>
      <c r="C25" s="36" t="s">
        <v>110</v>
      </c>
      <c r="D25" s="36"/>
      <c r="E25" s="22" t="s">
        <v>2</v>
      </c>
      <c r="F25" s="23">
        <v>10357000</v>
      </c>
      <c r="G25" s="23">
        <v>10310000</v>
      </c>
      <c r="H25" s="23">
        <v>47000</v>
      </c>
      <c r="I25" s="23">
        <v>1000</v>
      </c>
      <c r="J25" s="23">
        <v>-5000</v>
      </c>
      <c r="K25" s="23">
        <v>-3000</v>
      </c>
      <c r="L25" s="23">
        <v>40000</v>
      </c>
      <c r="M25" s="23">
        <v>9724000</v>
      </c>
      <c r="N25" s="23">
        <v>9669000</v>
      </c>
      <c r="O25" s="23">
        <v>55000</v>
      </c>
      <c r="P25" s="23">
        <v>9000</v>
      </c>
      <c r="Q25" s="23">
        <v>3000</v>
      </c>
      <c r="R25" s="23">
        <v>0</v>
      </c>
      <c r="S25" s="23">
        <v>45000</v>
      </c>
      <c r="T25" s="23">
        <v>9786000</v>
      </c>
      <c r="U25" s="23">
        <v>9723000</v>
      </c>
      <c r="V25" s="23">
        <v>63000</v>
      </c>
      <c r="W25" s="23">
        <v>4000</v>
      </c>
      <c r="X25" s="23">
        <v>6000</v>
      </c>
      <c r="Y25" s="23">
        <v>0</v>
      </c>
      <c r="Z25" s="23">
        <v>48000</v>
      </c>
      <c r="AA25" s="22" t="s">
        <v>2</v>
      </c>
    </row>
    <row r="26" spans="1:27" ht="15">
      <c r="A26" s="2"/>
      <c r="B26" s="35"/>
      <c r="C26" s="36" t="s">
        <v>109</v>
      </c>
      <c r="D26" s="36"/>
      <c r="E26" s="22" t="s">
        <v>8</v>
      </c>
      <c r="F26" s="23">
        <v>6433000</v>
      </c>
      <c r="G26" s="23">
        <v>6376000</v>
      </c>
      <c r="H26" s="23">
        <v>57000</v>
      </c>
      <c r="I26" s="23">
        <v>15000</v>
      </c>
      <c r="J26" s="23">
        <v>24000</v>
      </c>
      <c r="K26" s="23">
        <v>-16000</v>
      </c>
      <c r="L26" s="23">
        <v>97000</v>
      </c>
      <c r="M26" s="23">
        <v>5986000</v>
      </c>
      <c r="N26" s="23">
        <v>5934000</v>
      </c>
      <c r="O26" s="23">
        <v>52000</v>
      </c>
      <c r="P26" s="23">
        <v>11000</v>
      </c>
      <c r="Q26" s="23">
        <v>37000</v>
      </c>
      <c r="R26" s="23">
        <v>-27000</v>
      </c>
      <c r="S26" s="23">
        <v>78000</v>
      </c>
      <c r="T26" s="23">
        <v>6114000</v>
      </c>
      <c r="U26" s="23">
        <v>6059000</v>
      </c>
      <c r="V26" s="23">
        <v>55000</v>
      </c>
      <c r="W26" s="23">
        <v>15000</v>
      </c>
      <c r="X26" s="23">
        <v>76000</v>
      </c>
      <c r="Y26" s="23">
        <v>-55000</v>
      </c>
      <c r="Z26" s="23">
        <v>89000</v>
      </c>
      <c r="AA26" s="22" t="s">
        <v>8</v>
      </c>
    </row>
    <row r="27" spans="1:27" ht="15">
      <c r="A27" s="2"/>
      <c r="B27" s="35"/>
      <c r="C27" s="36" t="s">
        <v>200</v>
      </c>
      <c r="D27" s="36"/>
      <c r="E27" s="22" t="s">
        <v>12</v>
      </c>
      <c r="F27" s="23">
        <v>35181000</v>
      </c>
      <c r="G27" s="23">
        <v>34670000</v>
      </c>
      <c r="H27" s="23">
        <v>511000</v>
      </c>
      <c r="I27" s="23">
        <v>327000</v>
      </c>
      <c r="J27" s="23">
        <v>19000</v>
      </c>
      <c r="K27" s="23">
        <v>-20000</v>
      </c>
      <c r="L27" s="23">
        <v>300000</v>
      </c>
      <c r="M27" s="23">
        <v>35685000</v>
      </c>
      <c r="N27" s="23">
        <v>35014000</v>
      </c>
      <c r="O27" s="23">
        <v>671000</v>
      </c>
      <c r="P27" s="23">
        <v>395000</v>
      </c>
      <c r="Q27" s="23">
        <v>43000</v>
      </c>
      <c r="R27" s="23">
        <v>-31000</v>
      </c>
      <c r="S27" s="23">
        <v>309000</v>
      </c>
      <c r="T27" s="23">
        <v>34059000</v>
      </c>
      <c r="U27" s="23">
        <v>33452000</v>
      </c>
      <c r="V27" s="23">
        <v>607000</v>
      </c>
      <c r="W27" s="23">
        <v>370000</v>
      </c>
      <c r="X27" s="23">
        <v>117000</v>
      </c>
      <c r="Y27" s="23">
        <v>-113000</v>
      </c>
      <c r="Z27" s="23">
        <v>301000</v>
      </c>
      <c r="AA27" s="22" t="s">
        <v>12</v>
      </c>
    </row>
    <row r="28" spans="1:27" ht="15">
      <c r="A28" s="2"/>
      <c r="B28" s="35"/>
      <c r="C28" s="36" t="s">
        <v>153</v>
      </c>
      <c r="D28" s="36"/>
      <c r="E28" s="22" t="s">
        <v>18</v>
      </c>
      <c r="F28" s="23">
        <v>4831000</v>
      </c>
      <c r="G28" s="23">
        <v>4831000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6214000</v>
      </c>
      <c r="N28" s="23">
        <v>6214000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4631000</v>
      </c>
      <c r="U28" s="23">
        <v>4631000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2" t="s">
        <v>18</v>
      </c>
    </row>
    <row r="29" spans="1:27" ht="15">
      <c r="A29" s="2"/>
      <c r="B29" s="36"/>
      <c r="C29" s="36" t="s">
        <v>198</v>
      </c>
      <c r="D29" s="36"/>
      <c r="E29" s="22" t="s">
        <v>21</v>
      </c>
      <c r="F29" s="23">
        <v>40012000</v>
      </c>
      <c r="G29" s="23">
        <v>39501000</v>
      </c>
      <c r="H29" s="23">
        <v>511000</v>
      </c>
      <c r="I29" s="23">
        <v>327000</v>
      </c>
      <c r="J29" s="23">
        <v>19000</v>
      </c>
      <c r="K29" s="23">
        <v>-20000</v>
      </c>
      <c r="L29" s="23">
        <v>300000</v>
      </c>
      <c r="M29" s="23">
        <v>41899000</v>
      </c>
      <c r="N29" s="23">
        <v>41228000</v>
      </c>
      <c r="O29" s="23">
        <v>671000</v>
      </c>
      <c r="P29" s="23">
        <v>395000</v>
      </c>
      <c r="Q29" s="23">
        <v>43000</v>
      </c>
      <c r="R29" s="23">
        <v>-31000</v>
      </c>
      <c r="S29" s="23">
        <v>309000</v>
      </c>
      <c r="T29" s="23">
        <v>38690000</v>
      </c>
      <c r="U29" s="23">
        <v>38083000</v>
      </c>
      <c r="V29" s="23">
        <v>607000</v>
      </c>
      <c r="W29" s="23">
        <v>370000</v>
      </c>
      <c r="X29" s="23">
        <v>117000</v>
      </c>
      <c r="Y29" s="23">
        <v>-113000</v>
      </c>
      <c r="Z29" s="23">
        <v>301000</v>
      </c>
      <c r="AA29" s="22" t="s">
        <v>21</v>
      </c>
    </row>
    <row r="30" spans="1:27" ht="15">
      <c r="A30" s="2"/>
      <c r="B30" s="34" t="s">
        <v>206</v>
      </c>
      <c r="C30" s="36" t="s">
        <v>199</v>
      </c>
      <c r="D30" s="36"/>
      <c r="E30" s="22" t="s">
        <v>23</v>
      </c>
      <c r="F30" s="23">
        <v>270000</v>
      </c>
      <c r="G30" s="23">
        <v>252000</v>
      </c>
      <c r="H30" s="23">
        <v>18000</v>
      </c>
      <c r="I30" s="23">
        <v>18000</v>
      </c>
      <c r="J30" s="23">
        <v>0</v>
      </c>
      <c r="K30" s="23">
        <v>0</v>
      </c>
      <c r="L30" s="23">
        <v>0</v>
      </c>
      <c r="M30" s="23">
        <v>243000</v>
      </c>
      <c r="N30" s="23">
        <v>236000</v>
      </c>
      <c r="O30" s="23">
        <v>7000</v>
      </c>
      <c r="P30" s="23">
        <v>0</v>
      </c>
      <c r="Q30" s="23">
        <v>0</v>
      </c>
      <c r="R30" s="23">
        <v>0</v>
      </c>
      <c r="S30" s="23">
        <v>0</v>
      </c>
      <c r="T30" s="23">
        <v>233000</v>
      </c>
      <c r="U30" s="23">
        <v>215000</v>
      </c>
      <c r="V30" s="23">
        <v>18000</v>
      </c>
      <c r="W30" s="23">
        <v>18000</v>
      </c>
      <c r="X30" s="23">
        <v>0</v>
      </c>
      <c r="Y30" s="23">
        <v>0</v>
      </c>
      <c r="Z30" s="23">
        <v>0</v>
      </c>
      <c r="AA30" s="22" t="s">
        <v>23</v>
      </c>
    </row>
    <row r="31" spans="1:27" ht="15">
      <c r="A31" s="2"/>
      <c r="B31" s="35"/>
      <c r="C31" s="36" t="s">
        <v>154</v>
      </c>
      <c r="D31" s="36"/>
      <c r="E31" s="22" t="s">
        <v>24</v>
      </c>
      <c r="F31" s="23">
        <v>1123000</v>
      </c>
      <c r="G31" s="23">
        <v>1123000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1105000</v>
      </c>
      <c r="N31" s="23">
        <v>1105000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966000</v>
      </c>
      <c r="U31" s="23">
        <v>966000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2" t="s">
        <v>24</v>
      </c>
    </row>
    <row r="32" spans="1:27" ht="15">
      <c r="A32" s="2"/>
      <c r="B32" s="36"/>
      <c r="C32" s="34" t="s">
        <v>197</v>
      </c>
      <c r="D32" s="36"/>
      <c r="E32" s="22" t="s">
        <v>25</v>
      </c>
      <c r="F32" s="23">
        <v>1393000</v>
      </c>
      <c r="G32" s="23">
        <v>1375000</v>
      </c>
      <c r="H32" s="23">
        <v>18000</v>
      </c>
      <c r="I32" s="23">
        <v>18000</v>
      </c>
      <c r="J32" s="23">
        <v>0</v>
      </c>
      <c r="K32" s="23">
        <v>0</v>
      </c>
      <c r="L32" s="23">
        <v>0</v>
      </c>
      <c r="M32" s="23">
        <v>1348000</v>
      </c>
      <c r="N32" s="23">
        <v>1341000</v>
      </c>
      <c r="O32" s="23">
        <v>7000</v>
      </c>
      <c r="P32" s="23">
        <v>0</v>
      </c>
      <c r="Q32" s="23">
        <v>0</v>
      </c>
      <c r="R32" s="23">
        <v>0</v>
      </c>
      <c r="S32" s="23">
        <v>0</v>
      </c>
      <c r="T32" s="23">
        <v>1199000</v>
      </c>
      <c r="U32" s="23">
        <v>1181000</v>
      </c>
      <c r="V32" s="23">
        <v>18000</v>
      </c>
      <c r="W32" s="23">
        <v>18000</v>
      </c>
      <c r="X32" s="23">
        <v>0</v>
      </c>
      <c r="Y32" s="23">
        <v>0</v>
      </c>
      <c r="Z32" s="23">
        <v>0</v>
      </c>
      <c r="AA32" s="22" t="s">
        <v>25</v>
      </c>
    </row>
    <row r="33" spans="1:27" ht="15">
      <c r="A33" s="2"/>
      <c r="B33" s="36" t="s">
        <v>196</v>
      </c>
      <c r="C33" s="33"/>
      <c r="D33" s="34"/>
      <c r="E33" s="22" t="s">
        <v>27</v>
      </c>
      <c r="F33" s="23">
        <v>41405000</v>
      </c>
      <c r="G33" s="24">
        <v>40876000</v>
      </c>
      <c r="H33" s="24">
        <v>529000</v>
      </c>
      <c r="I33" s="24">
        <v>345000</v>
      </c>
      <c r="J33" s="24">
        <v>19000</v>
      </c>
      <c r="K33" s="24">
        <v>-20000</v>
      </c>
      <c r="L33" s="24">
        <v>300000</v>
      </c>
      <c r="M33" s="23">
        <v>43247000</v>
      </c>
      <c r="N33" s="24">
        <v>42569000</v>
      </c>
      <c r="O33" s="24">
        <v>678000</v>
      </c>
      <c r="P33" s="24">
        <v>395000</v>
      </c>
      <c r="Q33" s="24">
        <v>43000</v>
      </c>
      <c r="R33" s="24">
        <v>-31000</v>
      </c>
      <c r="S33" s="24">
        <v>309000</v>
      </c>
      <c r="T33" s="23">
        <v>39889000</v>
      </c>
      <c r="U33" s="24">
        <v>39264000</v>
      </c>
      <c r="V33" s="24">
        <v>625000</v>
      </c>
      <c r="W33" s="24">
        <v>388000</v>
      </c>
      <c r="X33" s="24">
        <v>117000</v>
      </c>
      <c r="Y33" s="24">
        <v>-113000</v>
      </c>
      <c r="Z33" s="24">
        <v>301000</v>
      </c>
      <c r="AA33" s="22" t="s">
        <v>27</v>
      </c>
    </row>
    <row r="34" spans="1:27" ht="15">
      <c r="A34" s="2"/>
      <c r="B34" s="34" t="s">
        <v>175</v>
      </c>
      <c r="C34" s="36" t="s">
        <v>166</v>
      </c>
      <c r="D34" s="37"/>
      <c r="E34" s="22" t="s">
        <v>166</v>
      </c>
      <c r="F34" s="23">
        <v>26360000</v>
      </c>
      <c r="G34" s="21"/>
      <c r="H34" s="21"/>
      <c r="I34" s="21"/>
      <c r="J34" s="21"/>
      <c r="K34" s="21"/>
      <c r="L34" s="21"/>
      <c r="M34" s="23">
        <v>25110000</v>
      </c>
      <c r="N34" s="21"/>
      <c r="O34" s="21"/>
      <c r="P34" s="21"/>
      <c r="Q34" s="21"/>
      <c r="R34" s="21"/>
      <c r="S34" s="21"/>
      <c r="T34" s="23">
        <v>24776000</v>
      </c>
      <c r="U34" s="21"/>
      <c r="V34" s="21"/>
      <c r="W34" s="21"/>
      <c r="X34" s="21"/>
      <c r="Y34" s="21"/>
      <c r="Z34" s="21"/>
      <c r="AA34" s="22" t="s">
        <v>28</v>
      </c>
    </row>
    <row r="35" spans="1:27" ht="15">
      <c r="A35" s="2"/>
      <c r="B35" s="35"/>
      <c r="C35" s="36" t="s">
        <v>105</v>
      </c>
      <c r="D35" s="37"/>
      <c r="E35" s="22" t="s">
        <v>105</v>
      </c>
      <c r="F35" s="23">
        <v>6002000</v>
      </c>
      <c r="G35" s="21"/>
      <c r="H35" s="21"/>
      <c r="I35" s="21"/>
      <c r="J35" s="21"/>
      <c r="K35" s="21"/>
      <c r="L35" s="21"/>
      <c r="M35" s="23">
        <v>7419000</v>
      </c>
      <c r="N35" s="21"/>
      <c r="O35" s="21"/>
      <c r="P35" s="21"/>
      <c r="Q35" s="21"/>
      <c r="R35" s="21"/>
      <c r="S35" s="21"/>
      <c r="T35" s="23">
        <v>5359000</v>
      </c>
      <c r="U35" s="21"/>
      <c r="V35" s="21"/>
      <c r="W35" s="21"/>
      <c r="X35" s="21"/>
      <c r="Y35" s="21"/>
      <c r="Z35" s="21"/>
      <c r="AA35" s="22" t="s">
        <v>30</v>
      </c>
    </row>
    <row r="36" spans="1:27" ht="120">
      <c r="A36" s="2"/>
      <c r="B36" s="35"/>
      <c r="C36" s="36" t="s">
        <v>186</v>
      </c>
      <c r="D36" s="37"/>
      <c r="E36" s="22" t="s">
        <v>186</v>
      </c>
      <c r="F36" s="23">
        <v>173000</v>
      </c>
      <c r="G36" s="21"/>
      <c r="H36" s="21"/>
      <c r="I36" s="21"/>
      <c r="J36" s="21"/>
      <c r="K36" s="21"/>
      <c r="L36" s="21"/>
      <c r="M36" s="23">
        <v>455000</v>
      </c>
      <c r="N36" s="21"/>
      <c r="O36" s="21"/>
      <c r="P36" s="21"/>
      <c r="Q36" s="21"/>
      <c r="R36" s="21"/>
      <c r="S36" s="21"/>
      <c r="T36" s="23">
        <v>568000</v>
      </c>
      <c r="U36" s="21"/>
      <c r="V36" s="21"/>
      <c r="W36" s="21"/>
      <c r="X36" s="21"/>
      <c r="Y36" s="21"/>
      <c r="Z36" s="21"/>
      <c r="AA36" s="22" t="s">
        <v>33</v>
      </c>
    </row>
    <row r="37" spans="1:27" ht="60">
      <c r="A37" s="2"/>
      <c r="B37" s="35"/>
      <c r="C37" s="36" t="s">
        <v>187</v>
      </c>
      <c r="D37" s="37"/>
      <c r="E37" s="22" t="s">
        <v>187</v>
      </c>
      <c r="F37" s="23">
        <v>430000</v>
      </c>
      <c r="G37" s="21"/>
      <c r="H37" s="21"/>
      <c r="I37" s="21"/>
      <c r="J37" s="21"/>
      <c r="K37" s="21"/>
      <c r="L37" s="21"/>
      <c r="M37" s="23">
        <v>502000</v>
      </c>
      <c r="N37" s="21"/>
      <c r="O37" s="21"/>
      <c r="P37" s="21"/>
      <c r="Q37" s="21"/>
      <c r="R37" s="21"/>
      <c r="S37" s="21"/>
      <c r="T37" s="23">
        <v>642000</v>
      </c>
      <c r="U37" s="21"/>
      <c r="V37" s="21"/>
      <c r="W37" s="21"/>
      <c r="X37" s="21"/>
      <c r="Y37" s="21"/>
      <c r="Z37" s="21"/>
      <c r="AA37" s="22" t="s">
        <v>34</v>
      </c>
    </row>
    <row r="38" spans="1:27" ht="105">
      <c r="A38" s="2"/>
      <c r="B38" s="34"/>
      <c r="C38" s="34" t="s">
        <v>193</v>
      </c>
      <c r="D38" s="29"/>
      <c r="E38" s="14" t="s">
        <v>193</v>
      </c>
      <c r="F38" s="24">
        <v>8440000</v>
      </c>
      <c r="G38" s="21"/>
      <c r="H38" s="21"/>
      <c r="I38" s="21"/>
      <c r="J38" s="21"/>
      <c r="K38" s="21"/>
      <c r="L38" s="21"/>
      <c r="M38" s="24">
        <v>9761000</v>
      </c>
      <c r="N38" s="21"/>
      <c r="O38" s="21"/>
      <c r="P38" s="21"/>
      <c r="Q38" s="21"/>
      <c r="R38" s="21"/>
      <c r="S38" s="21"/>
      <c r="T38" s="24">
        <v>8544000</v>
      </c>
      <c r="U38" s="21"/>
      <c r="V38" s="21"/>
      <c r="W38" s="21"/>
      <c r="X38" s="21"/>
      <c r="Y38" s="21"/>
      <c r="Z38" s="21"/>
      <c r="AA38" s="14" t="s">
        <v>36</v>
      </c>
    </row>
  </sheetData>
  <mergeCells count="42">
    <mergeCell ref="B34:B38"/>
    <mergeCell ref="C34:D34"/>
    <mergeCell ref="C35:D35"/>
    <mergeCell ref="C36:D36"/>
    <mergeCell ref="C37:D37"/>
    <mergeCell ref="C38:D38"/>
    <mergeCell ref="B30:B32"/>
    <mergeCell ref="C30:D30"/>
    <mergeCell ref="C31:D31"/>
    <mergeCell ref="C32:D32"/>
    <mergeCell ref="B33:D33"/>
    <mergeCell ref="B16:B29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1:C1"/>
    <mergeCell ref="A2:C2"/>
    <mergeCell ref="D4:E4"/>
    <mergeCell ref="B10:P10"/>
    <mergeCell ref="F12:L12"/>
    <mergeCell ref="M12:S12"/>
  </mergeCells>
  <dataValidations count="1">
    <dataValidation type="list" allowBlank="1" showInputMessage="1" showErrorMessage="1" sqref="C8">
      <formula1>'@lists'!$A$1:$B$1</formula1>
    </dataValidation>
  </dataValidations>
  <pageMargins left="0.7" right="0.7" top="0.75" bottom="0.75" header="0.3" footer="0.3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6ebbc06-8fd3-42e2-b653-badc6724a34e}">
  <dimension ref="A1:B1"/>
  <sheetViews>
    <sheetView workbookViewId="0" topLeftCell="A1"/>
  </sheetViews>
  <sheetFormatPr defaultColWidth="11.4242857142857" defaultRowHeight="12.75"/>
  <sheetData>
    <row r="1" spans="1:2" ht="12.75">
      <c r="A1" t="s">
        <v>0</v>
      </c>
      <c r="B1" t="s">
        <v>55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2c164d5-5563-4391-b6c7-82bbc67e0661}">
  <sheetPr>
    <outlinePr summaryBelow="0" summaryRight="0"/>
  </sheetPr>
  <dimension ref="A1:X58"/>
  <sheetViews>
    <sheetView workbookViewId="0" topLeftCell="A1">
      <selection pane="topLeft" activeCell="A1" sqref="A1:C1"/>
    </sheetView>
  </sheetViews>
  <sheetFormatPr defaultColWidth="11.4242857142857" defaultRowHeight="12.75"/>
  <cols>
    <col min="1" max="3" width="13.5714285714286" customWidth="1"/>
    <col min="4" max="4" width="32.8571428571429" customWidth="1"/>
    <col min="5" max="5" width="8.28571428571429" customWidth="1"/>
    <col min="6" max="23" width="16.2857142857143" customWidth="1"/>
    <col min="24" max="24" width="8.28571428571429" customWidth="1"/>
  </cols>
  <sheetData>
    <row r="1" spans="1:24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">
      <c r="A4" s="9"/>
      <c r="B4" s="13" t="s">
        <v>114</v>
      </c>
      <c r="C4" s="17" t="s">
        <v>19</v>
      </c>
      <c r="D4" s="28" t="str">
        <f>IF(C4&lt;&gt;"",VLOOKUP(C4,'[44]@Entities'!A2:B81,2,0),"")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">
      <c r="A8" s="11"/>
      <c r="B8" s="11" t="s">
        <v>183</v>
      </c>
      <c r="C8" s="20" t="s">
        <v>970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33" customHeight="1">
      <c r="A10" s="2"/>
      <c r="B10" s="38" t="s">
        <v>971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46"/>
      <c r="P10" s="2"/>
      <c r="Q10" s="2"/>
      <c r="R10" s="2"/>
      <c r="S10" s="2"/>
      <c r="T10" s="2"/>
      <c r="U10" s="2"/>
      <c r="V10" s="2"/>
      <c r="W10" s="2"/>
      <c r="X10" s="2"/>
    </row>
    <row r="11" spans="1:24" ht="15">
      <c r="A11" s="2"/>
      <c r="B11" s="1" t="s">
        <v>970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">
      <c r="A12" s="2"/>
      <c r="B12" s="2"/>
      <c r="C12" s="2"/>
      <c r="D12" s="2"/>
      <c r="E12" s="2"/>
      <c r="F12" s="32" t="s">
        <v>215</v>
      </c>
      <c r="G12" s="33"/>
      <c r="H12" s="33"/>
      <c r="I12" s="33"/>
      <c r="J12" s="33"/>
      <c r="K12" s="32"/>
      <c r="L12" s="32" t="s">
        <v>208</v>
      </c>
      <c r="M12" s="33"/>
      <c r="N12" s="33"/>
      <c r="O12" s="33"/>
      <c r="P12" s="33"/>
      <c r="Q12" s="32"/>
      <c r="R12" s="32" t="s">
        <v>211</v>
      </c>
      <c r="S12" s="33"/>
      <c r="T12" s="33"/>
      <c r="U12" s="33"/>
      <c r="V12" s="33"/>
      <c r="W12" s="32"/>
      <c r="X12" s="2"/>
    </row>
    <row r="13" spans="1:24" ht="30.95" customHeight="1">
      <c r="A13" s="2"/>
      <c r="B13" s="2"/>
      <c r="C13" s="2"/>
      <c r="D13" s="2"/>
      <c r="E13" s="2"/>
      <c r="F13" s="16" t="s">
        <v>972</v>
      </c>
      <c r="G13" s="16" t="s">
        <v>973</v>
      </c>
      <c r="H13" s="16" t="s">
        <v>974</v>
      </c>
      <c r="I13" s="16" t="s">
        <v>908</v>
      </c>
      <c r="J13" s="16" t="s">
        <v>975</v>
      </c>
      <c r="K13" s="16" t="s">
        <v>976</v>
      </c>
      <c r="L13" s="16" t="s">
        <v>972</v>
      </c>
      <c r="M13" s="16" t="s">
        <v>973</v>
      </c>
      <c r="N13" s="16" t="s">
        <v>974</v>
      </c>
      <c r="O13" s="16" t="s">
        <v>908</v>
      </c>
      <c r="P13" s="16" t="s">
        <v>975</v>
      </c>
      <c r="Q13" s="16" t="s">
        <v>976</v>
      </c>
      <c r="R13" s="16" t="s">
        <v>972</v>
      </c>
      <c r="S13" s="16" t="s">
        <v>973</v>
      </c>
      <c r="T13" s="16" t="s">
        <v>974</v>
      </c>
      <c r="U13" s="16" t="s">
        <v>908</v>
      </c>
      <c r="V13" s="16" t="s">
        <v>975</v>
      </c>
      <c r="W13" s="16" t="s">
        <v>976</v>
      </c>
      <c r="X13" s="2"/>
    </row>
    <row r="14" spans="1:24" ht="15">
      <c r="A14" s="2"/>
      <c r="B14" s="2"/>
      <c r="C14" s="2"/>
      <c r="D14" s="2"/>
      <c r="E14" s="2"/>
      <c r="F14" s="22" t="s">
        <v>1</v>
      </c>
      <c r="G14" s="22" t="s">
        <v>29</v>
      </c>
      <c r="H14" s="22" t="s">
        <v>41</v>
      </c>
      <c r="I14" s="22" t="s">
        <v>45</v>
      </c>
      <c r="J14" s="22" t="s">
        <v>48</v>
      </c>
      <c r="K14" s="22" t="s">
        <v>53</v>
      </c>
      <c r="L14" s="22" t="s">
        <v>1</v>
      </c>
      <c r="M14" s="22" t="s">
        <v>29</v>
      </c>
      <c r="N14" s="22" t="s">
        <v>41</v>
      </c>
      <c r="O14" s="22" t="s">
        <v>45</v>
      </c>
      <c r="P14" s="22" t="s">
        <v>48</v>
      </c>
      <c r="Q14" s="22" t="s">
        <v>53</v>
      </c>
      <c r="R14" s="22" t="s">
        <v>1</v>
      </c>
      <c r="S14" s="22" t="s">
        <v>29</v>
      </c>
      <c r="T14" s="22" t="s">
        <v>41</v>
      </c>
      <c r="U14" s="22" t="s">
        <v>45</v>
      </c>
      <c r="V14" s="22" t="s">
        <v>48</v>
      </c>
      <c r="W14" s="22" t="s">
        <v>53</v>
      </c>
      <c r="X14" s="2"/>
    </row>
    <row r="15" spans="1:24" ht="15">
      <c r="A15" s="2"/>
      <c r="B15" s="34" t="s">
        <v>977</v>
      </c>
      <c r="C15" s="34" t="s">
        <v>887</v>
      </c>
      <c r="D15" s="12" t="s">
        <v>325</v>
      </c>
      <c r="E15" s="22" t="s">
        <v>1</v>
      </c>
      <c r="F15" s="23">
        <v>2372000</v>
      </c>
      <c r="G15" s="23">
        <v>1011000</v>
      </c>
      <c r="H15" s="23">
        <v>35000</v>
      </c>
      <c r="I15" s="25"/>
      <c r="J15" s="23">
        <v>3418000</v>
      </c>
      <c r="K15" s="25"/>
      <c r="L15" s="23">
        <v>3725000</v>
      </c>
      <c r="M15" s="23">
        <v>821000</v>
      </c>
      <c r="N15" s="23">
        <v>36000</v>
      </c>
      <c r="O15" s="25"/>
      <c r="P15" s="23">
        <v>4582000</v>
      </c>
      <c r="Q15" s="25"/>
      <c r="R15" s="23">
        <v>1805000</v>
      </c>
      <c r="S15" s="23">
        <v>970000</v>
      </c>
      <c r="T15" s="23">
        <v>36000</v>
      </c>
      <c r="U15" s="25"/>
      <c r="V15" s="23">
        <v>2811000</v>
      </c>
      <c r="W15" s="25"/>
      <c r="X15" s="22" t="s">
        <v>1</v>
      </c>
    </row>
    <row r="16" spans="1:24" ht="15">
      <c r="A16" s="2"/>
      <c r="B16" s="35"/>
      <c r="C16" s="35"/>
      <c r="D16" s="12" t="s">
        <v>326</v>
      </c>
      <c r="E16" s="22" t="s">
        <v>29</v>
      </c>
      <c r="F16" s="23">
        <v>0</v>
      </c>
      <c r="G16" s="23">
        <v>192000</v>
      </c>
      <c r="H16" s="23">
        <v>0</v>
      </c>
      <c r="I16" s="25"/>
      <c r="J16" s="23">
        <v>192000</v>
      </c>
      <c r="K16" s="25"/>
      <c r="L16" s="23">
        <v>0</v>
      </c>
      <c r="M16" s="23">
        <v>401000</v>
      </c>
      <c r="N16" s="23">
        <v>0</v>
      </c>
      <c r="O16" s="25"/>
      <c r="P16" s="23">
        <v>401000</v>
      </c>
      <c r="Q16" s="25"/>
      <c r="R16" s="23">
        <v>0</v>
      </c>
      <c r="S16" s="23">
        <v>218000</v>
      </c>
      <c r="T16" s="23">
        <v>0</v>
      </c>
      <c r="U16" s="25"/>
      <c r="V16" s="23">
        <v>218000</v>
      </c>
      <c r="W16" s="25"/>
      <c r="X16" s="22" t="s">
        <v>29</v>
      </c>
    </row>
    <row r="17" spans="1:24" ht="15">
      <c r="A17" s="2"/>
      <c r="B17" s="35"/>
      <c r="C17" s="35"/>
      <c r="D17" s="12" t="s">
        <v>327</v>
      </c>
      <c r="E17" s="22" t="s">
        <v>41</v>
      </c>
      <c r="F17" s="23">
        <v>338000</v>
      </c>
      <c r="G17" s="23">
        <v>20000</v>
      </c>
      <c r="H17" s="23">
        <v>0</v>
      </c>
      <c r="I17" s="25"/>
      <c r="J17" s="23">
        <v>358000</v>
      </c>
      <c r="K17" s="25"/>
      <c r="L17" s="23">
        <v>283000</v>
      </c>
      <c r="M17" s="23">
        <v>0</v>
      </c>
      <c r="N17" s="23">
        <v>0</v>
      </c>
      <c r="O17" s="25"/>
      <c r="P17" s="23">
        <v>283000</v>
      </c>
      <c r="Q17" s="25"/>
      <c r="R17" s="23">
        <v>321000</v>
      </c>
      <c r="S17" s="23">
        <v>19000</v>
      </c>
      <c r="T17" s="23">
        <v>0</v>
      </c>
      <c r="U17" s="25"/>
      <c r="V17" s="23">
        <v>340000</v>
      </c>
      <c r="W17" s="25"/>
      <c r="X17" s="22" t="s">
        <v>41</v>
      </c>
    </row>
    <row r="18" spans="1:24" ht="15">
      <c r="A18" s="2"/>
      <c r="B18" s="35"/>
      <c r="C18" s="35"/>
      <c r="D18" s="12" t="s">
        <v>328</v>
      </c>
      <c r="E18" s="22" t="s">
        <v>45</v>
      </c>
      <c r="F18" s="23">
        <v>12000</v>
      </c>
      <c r="G18" s="23">
        <v>134000</v>
      </c>
      <c r="H18" s="23">
        <v>61000</v>
      </c>
      <c r="I18" s="25"/>
      <c r="J18" s="23">
        <v>207000</v>
      </c>
      <c r="K18" s="25"/>
      <c r="L18" s="23">
        <v>11000</v>
      </c>
      <c r="M18" s="23">
        <v>176000</v>
      </c>
      <c r="N18" s="23">
        <v>12000</v>
      </c>
      <c r="O18" s="25"/>
      <c r="P18" s="23">
        <v>199000</v>
      </c>
      <c r="Q18" s="25"/>
      <c r="R18" s="23">
        <v>11000</v>
      </c>
      <c r="S18" s="23">
        <v>181000</v>
      </c>
      <c r="T18" s="23">
        <v>32000</v>
      </c>
      <c r="U18" s="25"/>
      <c r="V18" s="23">
        <v>224000</v>
      </c>
      <c r="W18" s="25"/>
      <c r="X18" s="22" t="s">
        <v>45</v>
      </c>
    </row>
    <row r="19" spans="1:24" ht="15">
      <c r="A19" s="2"/>
      <c r="B19" s="35"/>
      <c r="C19" s="35"/>
      <c r="D19" s="12" t="s">
        <v>492</v>
      </c>
      <c r="E19" s="22" t="s">
        <v>48</v>
      </c>
      <c r="F19" s="23">
        <v>4000</v>
      </c>
      <c r="G19" s="23">
        <v>55000</v>
      </c>
      <c r="H19" s="23">
        <v>7000</v>
      </c>
      <c r="I19" s="25"/>
      <c r="J19" s="23">
        <v>66000</v>
      </c>
      <c r="K19" s="25"/>
      <c r="L19" s="23">
        <v>9000</v>
      </c>
      <c r="M19" s="23">
        <v>65000</v>
      </c>
      <c r="N19" s="23">
        <v>0</v>
      </c>
      <c r="O19" s="25"/>
      <c r="P19" s="23">
        <v>74000</v>
      </c>
      <c r="Q19" s="25"/>
      <c r="R19" s="23">
        <v>4000</v>
      </c>
      <c r="S19" s="23">
        <v>65000</v>
      </c>
      <c r="T19" s="23">
        <v>0</v>
      </c>
      <c r="U19" s="25"/>
      <c r="V19" s="23">
        <v>69000</v>
      </c>
      <c r="W19" s="25"/>
      <c r="X19" s="22" t="s">
        <v>48</v>
      </c>
    </row>
    <row r="20" spans="1:24" ht="15">
      <c r="A20" s="2"/>
      <c r="B20" s="35"/>
      <c r="C20" s="35"/>
      <c r="D20" s="12" t="s">
        <v>331</v>
      </c>
      <c r="E20" s="22" t="s">
        <v>53</v>
      </c>
      <c r="F20" s="23">
        <v>484000</v>
      </c>
      <c r="G20" s="23">
        <v>192000</v>
      </c>
      <c r="H20" s="23">
        <v>78000</v>
      </c>
      <c r="I20" s="25"/>
      <c r="J20" s="23">
        <v>754000</v>
      </c>
      <c r="K20" s="25"/>
      <c r="L20" s="23">
        <v>585000</v>
      </c>
      <c r="M20" s="23">
        <v>217000</v>
      </c>
      <c r="N20" s="23">
        <v>81000</v>
      </c>
      <c r="O20" s="25"/>
      <c r="P20" s="23">
        <v>883000</v>
      </c>
      <c r="Q20" s="25"/>
      <c r="R20" s="23">
        <v>554000</v>
      </c>
      <c r="S20" s="23">
        <v>244000</v>
      </c>
      <c r="T20" s="23">
        <v>33000</v>
      </c>
      <c r="U20" s="25"/>
      <c r="V20" s="23">
        <v>831000</v>
      </c>
      <c r="W20" s="25"/>
      <c r="X20" s="22" t="s">
        <v>53</v>
      </c>
    </row>
    <row r="21" spans="1:24" ht="15">
      <c r="A21" s="2"/>
      <c r="B21" s="35"/>
      <c r="C21" s="35"/>
      <c r="D21" s="12" t="s">
        <v>332</v>
      </c>
      <c r="E21" s="22" t="s">
        <v>58</v>
      </c>
      <c r="F21" s="23">
        <v>220000</v>
      </c>
      <c r="G21" s="23">
        <v>14000</v>
      </c>
      <c r="H21" s="23">
        <v>0</v>
      </c>
      <c r="I21" s="25"/>
      <c r="J21" s="23">
        <v>234000</v>
      </c>
      <c r="K21" s="25"/>
      <c r="L21" s="23">
        <v>192000</v>
      </c>
      <c r="M21" s="23">
        <v>16000</v>
      </c>
      <c r="N21" s="23">
        <v>0</v>
      </c>
      <c r="O21" s="25"/>
      <c r="P21" s="23">
        <v>208000</v>
      </c>
      <c r="Q21" s="25"/>
      <c r="R21" s="23">
        <v>184000</v>
      </c>
      <c r="S21" s="23">
        <v>16000</v>
      </c>
      <c r="T21" s="23">
        <v>0</v>
      </c>
      <c r="U21" s="25"/>
      <c r="V21" s="23">
        <v>200000</v>
      </c>
      <c r="W21" s="25"/>
      <c r="X21" s="22" t="s">
        <v>58</v>
      </c>
    </row>
    <row r="22" spans="1:24" ht="15">
      <c r="A22" s="2"/>
      <c r="B22" s="35"/>
      <c r="C22" s="35"/>
      <c r="D22" s="12" t="s">
        <v>333</v>
      </c>
      <c r="E22" s="22" t="s">
        <v>59</v>
      </c>
      <c r="F22" s="23">
        <v>92000</v>
      </c>
      <c r="G22" s="23">
        <v>0</v>
      </c>
      <c r="H22" s="23">
        <v>0</v>
      </c>
      <c r="I22" s="25"/>
      <c r="J22" s="23">
        <v>92000</v>
      </c>
      <c r="K22" s="25"/>
      <c r="L22" s="23">
        <v>78000</v>
      </c>
      <c r="M22" s="23">
        <v>0</v>
      </c>
      <c r="N22" s="23">
        <v>0</v>
      </c>
      <c r="O22" s="25"/>
      <c r="P22" s="23">
        <v>78000</v>
      </c>
      <c r="Q22" s="25"/>
      <c r="R22" s="23">
        <v>72000</v>
      </c>
      <c r="S22" s="23">
        <v>0</v>
      </c>
      <c r="T22" s="23">
        <v>0</v>
      </c>
      <c r="U22" s="25"/>
      <c r="V22" s="23">
        <v>72000</v>
      </c>
      <c r="W22" s="25"/>
      <c r="X22" s="22" t="s">
        <v>59</v>
      </c>
    </row>
    <row r="23" spans="1:24" ht="15">
      <c r="A23" s="2"/>
      <c r="B23" s="35"/>
      <c r="C23" s="35"/>
      <c r="D23" s="12" t="s">
        <v>888</v>
      </c>
      <c r="E23" s="22" t="s">
        <v>87</v>
      </c>
      <c r="F23" s="23">
        <v>3522000</v>
      </c>
      <c r="G23" s="23">
        <v>1618000</v>
      </c>
      <c r="H23" s="23">
        <v>181000</v>
      </c>
      <c r="I23" s="25"/>
      <c r="J23" s="23">
        <v>5321000</v>
      </c>
      <c r="K23" s="25"/>
      <c r="L23" s="23">
        <v>4883000</v>
      </c>
      <c r="M23" s="23">
        <v>1696000</v>
      </c>
      <c r="N23" s="23">
        <v>129000</v>
      </c>
      <c r="O23" s="25"/>
      <c r="P23" s="23">
        <v>6708000</v>
      </c>
      <c r="Q23" s="25"/>
      <c r="R23" s="23">
        <v>2951000</v>
      </c>
      <c r="S23" s="23">
        <v>1713000</v>
      </c>
      <c r="T23" s="23">
        <v>101000</v>
      </c>
      <c r="U23" s="25"/>
      <c r="V23" s="23">
        <v>4765000</v>
      </c>
      <c r="W23" s="25"/>
      <c r="X23" s="22" t="s">
        <v>87</v>
      </c>
    </row>
    <row r="24" spans="1:24" ht="15">
      <c r="A24" s="2"/>
      <c r="B24" s="35"/>
      <c r="C24" s="36"/>
      <c r="D24" s="12" t="s">
        <v>889</v>
      </c>
      <c r="E24" s="22" t="s">
        <v>2</v>
      </c>
      <c r="F24" s="23">
        <v>3522000</v>
      </c>
      <c r="G24" s="23">
        <v>1618000</v>
      </c>
      <c r="H24" s="23">
        <v>181000</v>
      </c>
      <c r="I24" s="25"/>
      <c r="J24" s="23">
        <v>5321000</v>
      </c>
      <c r="K24" s="25"/>
      <c r="L24" s="23">
        <v>4883000</v>
      </c>
      <c r="M24" s="23">
        <v>1696000</v>
      </c>
      <c r="N24" s="23">
        <v>129000</v>
      </c>
      <c r="O24" s="25"/>
      <c r="P24" s="23">
        <v>6708000</v>
      </c>
      <c r="Q24" s="25"/>
      <c r="R24" s="23">
        <v>2951000</v>
      </c>
      <c r="S24" s="23">
        <v>1713000</v>
      </c>
      <c r="T24" s="23">
        <v>101000</v>
      </c>
      <c r="U24" s="25"/>
      <c r="V24" s="23">
        <v>4765000</v>
      </c>
      <c r="W24" s="25"/>
      <c r="X24" s="22" t="s">
        <v>2</v>
      </c>
    </row>
    <row r="25" spans="1:24" ht="15">
      <c r="A25" s="2"/>
      <c r="B25" s="35"/>
      <c r="C25" s="34" t="s">
        <v>978</v>
      </c>
      <c r="D25" s="12" t="s">
        <v>325</v>
      </c>
      <c r="E25" s="22" t="s">
        <v>8</v>
      </c>
      <c r="F25" s="23">
        <v>726000</v>
      </c>
      <c r="G25" s="23">
        <v>0</v>
      </c>
      <c r="H25" s="23">
        <v>0</v>
      </c>
      <c r="I25" s="25"/>
      <c r="J25" s="23">
        <v>726000</v>
      </c>
      <c r="K25" s="25"/>
      <c r="L25" s="23">
        <v>722000</v>
      </c>
      <c r="M25" s="23">
        <v>0</v>
      </c>
      <c r="N25" s="23">
        <v>0</v>
      </c>
      <c r="O25" s="25"/>
      <c r="P25" s="23">
        <v>722000</v>
      </c>
      <c r="Q25" s="25"/>
      <c r="R25" s="23">
        <v>583000</v>
      </c>
      <c r="S25" s="23">
        <v>0</v>
      </c>
      <c r="T25" s="23">
        <v>0</v>
      </c>
      <c r="U25" s="25"/>
      <c r="V25" s="23">
        <v>583000</v>
      </c>
      <c r="W25" s="25"/>
      <c r="X25" s="22" t="s">
        <v>8</v>
      </c>
    </row>
    <row r="26" spans="1:24" ht="15">
      <c r="A26" s="2"/>
      <c r="B26" s="35"/>
      <c r="C26" s="35"/>
      <c r="D26" s="12" t="s">
        <v>326</v>
      </c>
      <c r="E26" s="22" t="s">
        <v>12</v>
      </c>
      <c r="F26" s="23">
        <v>0</v>
      </c>
      <c r="G26" s="23">
        <v>0</v>
      </c>
      <c r="H26" s="23">
        <v>0</v>
      </c>
      <c r="I26" s="25"/>
      <c r="J26" s="23">
        <v>0</v>
      </c>
      <c r="K26" s="25"/>
      <c r="L26" s="23">
        <v>0</v>
      </c>
      <c r="M26" s="23">
        <v>0</v>
      </c>
      <c r="N26" s="23">
        <v>0</v>
      </c>
      <c r="O26" s="25"/>
      <c r="P26" s="23">
        <v>0</v>
      </c>
      <c r="Q26" s="25"/>
      <c r="R26" s="23">
        <v>0</v>
      </c>
      <c r="S26" s="23">
        <v>0</v>
      </c>
      <c r="T26" s="23">
        <v>0</v>
      </c>
      <c r="U26" s="25"/>
      <c r="V26" s="23">
        <v>0</v>
      </c>
      <c r="W26" s="25"/>
      <c r="X26" s="22" t="s">
        <v>12</v>
      </c>
    </row>
    <row r="27" spans="1:24" ht="15">
      <c r="A27" s="2"/>
      <c r="B27" s="35"/>
      <c r="C27" s="35"/>
      <c r="D27" s="12" t="s">
        <v>327</v>
      </c>
      <c r="E27" s="22" t="s">
        <v>18</v>
      </c>
      <c r="F27" s="23">
        <v>2000</v>
      </c>
      <c r="G27" s="23">
        <v>0</v>
      </c>
      <c r="H27" s="23">
        <v>0</v>
      </c>
      <c r="I27" s="25"/>
      <c r="J27" s="23">
        <v>2000</v>
      </c>
      <c r="K27" s="25"/>
      <c r="L27" s="23">
        <v>13000</v>
      </c>
      <c r="M27" s="23">
        <v>0</v>
      </c>
      <c r="N27" s="23">
        <v>0</v>
      </c>
      <c r="O27" s="25"/>
      <c r="P27" s="23">
        <v>13000</v>
      </c>
      <c r="Q27" s="25"/>
      <c r="R27" s="23">
        <v>36000</v>
      </c>
      <c r="S27" s="23">
        <v>0</v>
      </c>
      <c r="T27" s="23">
        <v>0</v>
      </c>
      <c r="U27" s="25"/>
      <c r="V27" s="23">
        <v>36000</v>
      </c>
      <c r="W27" s="25"/>
      <c r="X27" s="22" t="s">
        <v>18</v>
      </c>
    </row>
    <row r="28" spans="1:24" ht="15">
      <c r="A28" s="2"/>
      <c r="B28" s="35"/>
      <c r="C28" s="35"/>
      <c r="D28" s="12" t="s">
        <v>328</v>
      </c>
      <c r="E28" s="22" t="s">
        <v>21</v>
      </c>
      <c r="F28" s="23">
        <v>0</v>
      </c>
      <c r="G28" s="23">
        <v>0</v>
      </c>
      <c r="H28" s="23">
        <v>0</v>
      </c>
      <c r="I28" s="25"/>
      <c r="J28" s="23">
        <v>0</v>
      </c>
      <c r="K28" s="25"/>
      <c r="L28" s="23">
        <v>0</v>
      </c>
      <c r="M28" s="23">
        <v>0</v>
      </c>
      <c r="N28" s="23">
        <v>0</v>
      </c>
      <c r="O28" s="25"/>
      <c r="P28" s="23">
        <v>0</v>
      </c>
      <c r="Q28" s="25"/>
      <c r="R28" s="23">
        <v>0</v>
      </c>
      <c r="S28" s="23">
        <v>0</v>
      </c>
      <c r="T28" s="23">
        <v>0</v>
      </c>
      <c r="U28" s="25"/>
      <c r="V28" s="23">
        <v>0</v>
      </c>
      <c r="W28" s="25"/>
      <c r="X28" s="22" t="s">
        <v>21</v>
      </c>
    </row>
    <row r="29" spans="1:24" ht="15">
      <c r="A29" s="2"/>
      <c r="B29" s="35"/>
      <c r="C29" s="35"/>
      <c r="D29" s="12" t="s">
        <v>492</v>
      </c>
      <c r="E29" s="22" t="s">
        <v>23</v>
      </c>
      <c r="F29" s="23">
        <v>0</v>
      </c>
      <c r="G29" s="23">
        <v>0</v>
      </c>
      <c r="H29" s="23">
        <v>0</v>
      </c>
      <c r="I29" s="25"/>
      <c r="J29" s="23">
        <v>0</v>
      </c>
      <c r="K29" s="25"/>
      <c r="L29" s="23">
        <v>0</v>
      </c>
      <c r="M29" s="23">
        <v>0</v>
      </c>
      <c r="N29" s="23">
        <v>0</v>
      </c>
      <c r="O29" s="25"/>
      <c r="P29" s="23">
        <v>0</v>
      </c>
      <c r="Q29" s="25"/>
      <c r="R29" s="23">
        <v>0</v>
      </c>
      <c r="S29" s="23">
        <v>0</v>
      </c>
      <c r="T29" s="23">
        <v>0</v>
      </c>
      <c r="U29" s="25"/>
      <c r="V29" s="23">
        <v>0</v>
      </c>
      <c r="W29" s="25"/>
      <c r="X29" s="22" t="s">
        <v>23</v>
      </c>
    </row>
    <row r="30" spans="1:24" ht="15">
      <c r="A30" s="2"/>
      <c r="B30" s="35"/>
      <c r="C30" s="35"/>
      <c r="D30" s="12" t="s">
        <v>331</v>
      </c>
      <c r="E30" s="22" t="s">
        <v>24</v>
      </c>
      <c r="F30" s="23">
        <v>23000</v>
      </c>
      <c r="G30" s="23">
        <v>0</v>
      </c>
      <c r="H30" s="23">
        <v>0</v>
      </c>
      <c r="I30" s="25"/>
      <c r="J30" s="23">
        <v>23000</v>
      </c>
      <c r="K30" s="25"/>
      <c r="L30" s="23">
        <v>33000</v>
      </c>
      <c r="M30" s="23">
        <v>0</v>
      </c>
      <c r="N30" s="23">
        <v>0</v>
      </c>
      <c r="O30" s="25"/>
      <c r="P30" s="23">
        <v>33000</v>
      </c>
      <c r="Q30" s="25"/>
      <c r="R30" s="23">
        <v>28000</v>
      </c>
      <c r="S30" s="23">
        <v>0</v>
      </c>
      <c r="T30" s="23">
        <v>0</v>
      </c>
      <c r="U30" s="25"/>
      <c r="V30" s="23">
        <v>28000</v>
      </c>
      <c r="W30" s="25"/>
      <c r="X30" s="22" t="s">
        <v>24</v>
      </c>
    </row>
    <row r="31" spans="1:24" ht="15">
      <c r="A31" s="2"/>
      <c r="B31" s="35"/>
      <c r="C31" s="35"/>
      <c r="D31" s="12" t="s">
        <v>332</v>
      </c>
      <c r="E31" s="22" t="s">
        <v>25</v>
      </c>
      <c r="F31" s="23">
        <v>22000</v>
      </c>
      <c r="G31" s="23">
        <v>0</v>
      </c>
      <c r="H31" s="23">
        <v>0</v>
      </c>
      <c r="I31" s="25"/>
      <c r="J31" s="23">
        <v>22000</v>
      </c>
      <c r="K31" s="25"/>
      <c r="L31" s="23">
        <v>21000</v>
      </c>
      <c r="M31" s="23">
        <v>0</v>
      </c>
      <c r="N31" s="23">
        <v>0</v>
      </c>
      <c r="O31" s="25"/>
      <c r="P31" s="23">
        <v>21000</v>
      </c>
      <c r="Q31" s="25"/>
      <c r="R31" s="23">
        <v>19000</v>
      </c>
      <c r="S31" s="23">
        <v>0</v>
      </c>
      <c r="T31" s="23">
        <v>0</v>
      </c>
      <c r="U31" s="25"/>
      <c r="V31" s="23">
        <v>19000</v>
      </c>
      <c r="W31" s="25"/>
      <c r="X31" s="22" t="s">
        <v>25</v>
      </c>
    </row>
    <row r="32" spans="1:24" ht="15">
      <c r="A32" s="2"/>
      <c r="B32" s="35"/>
      <c r="C32" s="35"/>
      <c r="D32" s="12" t="s">
        <v>333</v>
      </c>
      <c r="E32" s="22" t="s">
        <v>27</v>
      </c>
      <c r="F32" s="23">
        <v>19000</v>
      </c>
      <c r="G32" s="23">
        <v>0</v>
      </c>
      <c r="H32" s="23">
        <v>0</v>
      </c>
      <c r="I32" s="25"/>
      <c r="J32" s="23">
        <v>19000</v>
      </c>
      <c r="K32" s="25"/>
      <c r="L32" s="23">
        <v>18000</v>
      </c>
      <c r="M32" s="23">
        <v>0</v>
      </c>
      <c r="N32" s="23">
        <v>0</v>
      </c>
      <c r="O32" s="25"/>
      <c r="P32" s="23">
        <v>18000</v>
      </c>
      <c r="Q32" s="25"/>
      <c r="R32" s="23">
        <v>15000</v>
      </c>
      <c r="S32" s="23">
        <v>0</v>
      </c>
      <c r="T32" s="23">
        <v>0</v>
      </c>
      <c r="U32" s="25"/>
      <c r="V32" s="23">
        <v>15000</v>
      </c>
      <c r="W32" s="25"/>
      <c r="X32" s="22" t="s">
        <v>27</v>
      </c>
    </row>
    <row r="33" spans="1:24" ht="15">
      <c r="A33" s="2"/>
      <c r="B33" s="35"/>
      <c r="C33" s="35"/>
      <c r="D33" s="12" t="s">
        <v>888</v>
      </c>
      <c r="E33" s="22" t="s">
        <v>28</v>
      </c>
      <c r="F33" s="23">
        <v>792000</v>
      </c>
      <c r="G33" s="23">
        <v>0</v>
      </c>
      <c r="H33" s="23">
        <v>0</v>
      </c>
      <c r="I33" s="25"/>
      <c r="J33" s="23">
        <v>792000</v>
      </c>
      <c r="K33" s="25"/>
      <c r="L33" s="23">
        <v>807000</v>
      </c>
      <c r="M33" s="23">
        <v>0</v>
      </c>
      <c r="N33" s="23">
        <v>0</v>
      </c>
      <c r="O33" s="25"/>
      <c r="P33" s="23">
        <v>807000</v>
      </c>
      <c r="Q33" s="25"/>
      <c r="R33" s="23">
        <v>681000</v>
      </c>
      <c r="S33" s="23">
        <v>0</v>
      </c>
      <c r="T33" s="23">
        <v>0</v>
      </c>
      <c r="U33" s="25"/>
      <c r="V33" s="23">
        <v>681000</v>
      </c>
      <c r="W33" s="25"/>
      <c r="X33" s="22" t="s">
        <v>28</v>
      </c>
    </row>
    <row r="34" spans="1:24" ht="15">
      <c r="A34" s="2"/>
      <c r="B34" s="35"/>
      <c r="C34" s="36"/>
      <c r="D34" s="12" t="s">
        <v>890</v>
      </c>
      <c r="E34" s="22" t="s">
        <v>30</v>
      </c>
      <c r="F34" s="23">
        <v>792000</v>
      </c>
      <c r="G34" s="23">
        <v>0</v>
      </c>
      <c r="H34" s="23">
        <v>0</v>
      </c>
      <c r="I34" s="25"/>
      <c r="J34" s="23">
        <v>792000</v>
      </c>
      <c r="K34" s="25"/>
      <c r="L34" s="23">
        <v>807000</v>
      </c>
      <c r="M34" s="23">
        <v>0</v>
      </c>
      <c r="N34" s="23">
        <v>0</v>
      </c>
      <c r="O34" s="25"/>
      <c r="P34" s="23">
        <v>807000</v>
      </c>
      <c r="Q34" s="25"/>
      <c r="R34" s="23">
        <v>681000</v>
      </c>
      <c r="S34" s="23">
        <v>0</v>
      </c>
      <c r="T34" s="23">
        <v>0</v>
      </c>
      <c r="U34" s="25"/>
      <c r="V34" s="23">
        <v>681000</v>
      </c>
      <c r="W34" s="25"/>
      <c r="X34" s="22" t="s">
        <v>30</v>
      </c>
    </row>
    <row r="35" spans="1:24" ht="15">
      <c r="A35" s="2"/>
      <c r="B35" s="35"/>
      <c r="C35" s="34" t="s">
        <v>187</v>
      </c>
      <c r="D35" s="12" t="s">
        <v>979</v>
      </c>
      <c r="E35" s="22" t="s">
        <v>33</v>
      </c>
      <c r="F35" s="23">
        <v>0</v>
      </c>
      <c r="G35" s="23">
        <v>4000</v>
      </c>
      <c r="H35" s="23">
        <v>0</v>
      </c>
      <c r="I35" s="23">
        <v>0</v>
      </c>
      <c r="J35" s="23">
        <v>4000</v>
      </c>
      <c r="K35" s="25"/>
      <c r="L35" s="23">
        <v>0</v>
      </c>
      <c r="M35" s="23">
        <v>2000</v>
      </c>
      <c r="N35" s="23">
        <v>2000</v>
      </c>
      <c r="O35" s="23">
        <v>0</v>
      </c>
      <c r="P35" s="23">
        <v>4000</v>
      </c>
      <c r="Q35" s="25"/>
      <c r="R35" s="23">
        <v>0</v>
      </c>
      <c r="S35" s="23">
        <v>1000</v>
      </c>
      <c r="T35" s="23">
        <v>1000</v>
      </c>
      <c r="U35" s="23">
        <v>0</v>
      </c>
      <c r="V35" s="23">
        <v>2000</v>
      </c>
      <c r="W35" s="25"/>
      <c r="X35" s="22" t="s">
        <v>33</v>
      </c>
    </row>
    <row r="36" spans="1:24" ht="15">
      <c r="A36" s="2"/>
      <c r="B36" s="35"/>
      <c r="C36" s="35"/>
      <c r="D36" s="12" t="s">
        <v>891</v>
      </c>
      <c r="E36" s="22" t="s">
        <v>34</v>
      </c>
      <c r="F36" s="23">
        <v>0</v>
      </c>
      <c r="G36" s="23">
        <v>256000</v>
      </c>
      <c r="H36" s="23">
        <v>2000</v>
      </c>
      <c r="I36" s="23">
        <v>0</v>
      </c>
      <c r="J36" s="23">
        <v>258000</v>
      </c>
      <c r="K36" s="25"/>
      <c r="L36" s="23">
        <v>0</v>
      </c>
      <c r="M36" s="23">
        <v>186000</v>
      </c>
      <c r="N36" s="23">
        <v>0</v>
      </c>
      <c r="O36" s="23">
        <v>0</v>
      </c>
      <c r="P36" s="23">
        <v>186000</v>
      </c>
      <c r="Q36" s="25"/>
      <c r="R36" s="23">
        <v>0</v>
      </c>
      <c r="S36" s="23">
        <v>187000</v>
      </c>
      <c r="T36" s="23">
        <v>0</v>
      </c>
      <c r="U36" s="23">
        <v>0</v>
      </c>
      <c r="V36" s="23">
        <v>187000</v>
      </c>
      <c r="W36" s="25"/>
      <c r="X36" s="22" t="s">
        <v>34</v>
      </c>
    </row>
    <row r="37" spans="1:24" ht="15">
      <c r="A37" s="2"/>
      <c r="B37" s="35"/>
      <c r="C37" s="35"/>
      <c r="D37" s="12" t="s">
        <v>733</v>
      </c>
      <c r="E37" s="22" t="s">
        <v>36</v>
      </c>
      <c r="F37" s="23">
        <v>5000</v>
      </c>
      <c r="G37" s="23">
        <v>81000</v>
      </c>
      <c r="H37" s="23">
        <v>18000</v>
      </c>
      <c r="I37" s="23">
        <v>0</v>
      </c>
      <c r="J37" s="23">
        <v>104000</v>
      </c>
      <c r="K37" s="25"/>
      <c r="L37" s="23">
        <v>12000</v>
      </c>
      <c r="M37" s="23">
        <v>183000</v>
      </c>
      <c r="N37" s="23">
        <v>35000</v>
      </c>
      <c r="O37" s="23">
        <v>0</v>
      </c>
      <c r="P37" s="23">
        <v>230000</v>
      </c>
      <c r="Q37" s="25"/>
      <c r="R37" s="23">
        <v>10000</v>
      </c>
      <c r="S37" s="23">
        <v>261000</v>
      </c>
      <c r="T37" s="23">
        <v>53000</v>
      </c>
      <c r="U37" s="23">
        <v>0</v>
      </c>
      <c r="V37" s="23">
        <v>324000</v>
      </c>
      <c r="W37" s="25"/>
      <c r="X37" s="22" t="s">
        <v>36</v>
      </c>
    </row>
    <row r="38" spans="1:24" ht="15">
      <c r="A38" s="2"/>
      <c r="B38" s="35"/>
      <c r="C38" s="35"/>
      <c r="D38" s="12" t="s">
        <v>734</v>
      </c>
      <c r="E38" s="22" t="s">
        <v>311</v>
      </c>
      <c r="F38" s="23">
        <v>51000</v>
      </c>
      <c r="G38" s="23">
        <v>0</v>
      </c>
      <c r="H38" s="23">
        <v>9000</v>
      </c>
      <c r="I38" s="23">
        <v>0</v>
      </c>
      <c r="J38" s="23">
        <v>60000</v>
      </c>
      <c r="K38" s="25"/>
      <c r="L38" s="23">
        <v>82000</v>
      </c>
      <c r="M38" s="23">
        <v>0</v>
      </c>
      <c r="N38" s="23">
        <v>0</v>
      </c>
      <c r="O38" s="23">
        <v>0</v>
      </c>
      <c r="P38" s="23">
        <v>82000</v>
      </c>
      <c r="Q38" s="25"/>
      <c r="R38" s="23">
        <v>95000</v>
      </c>
      <c r="S38" s="23">
        <v>0</v>
      </c>
      <c r="T38" s="23">
        <v>34000</v>
      </c>
      <c r="U38" s="23">
        <v>0</v>
      </c>
      <c r="V38" s="23">
        <v>129000</v>
      </c>
      <c r="W38" s="25"/>
      <c r="X38" s="22" t="s">
        <v>311</v>
      </c>
    </row>
    <row r="39" spans="1:24" ht="15">
      <c r="A39" s="2"/>
      <c r="B39" s="35"/>
      <c r="C39" s="35"/>
      <c r="D39" s="12" t="s">
        <v>892</v>
      </c>
      <c r="E39" s="22" t="s">
        <v>313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5"/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5"/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5"/>
      <c r="X39" s="22" t="s">
        <v>313</v>
      </c>
    </row>
    <row r="40" spans="1:24" ht="15">
      <c r="A40" s="2"/>
      <c r="B40" s="35"/>
      <c r="C40" s="35"/>
      <c r="D40" s="12" t="s">
        <v>735</v>
      </c>
      <c r="E40" s="22" t="s">
        <v>315</v>
      </c>
      <c r="F40" s="23">
        <v>0</v>
      </c>
      <c r="G40" s="23">
        <v>4000</v>
      </c>
      <c r="H40" s="23">
        <v>0</v>
      </c>
      <c r="I40" s="23">
        <v>0</v>
      </c>
      <c r="J40" s="23">
        <v>4000</v>
      </c>
      <c r="K40" s="25"/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5"/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5"/>
      <c r="X40" s="22" t="s">
        <v>315</v>
      </c>
    </row>
    <row r="41" spans="1:24" ht="15">
      <c r="A41" s="2"/>
      <c r="B41" s="35"/>
      <c r="C41" s="36"/>
      <c r="D41" s="12" t="s">
        <v>893</v>
      </c>
      <c r="E41" s="22" t="s">
        <v>317</v>
      </c>
      <c r="F41" s="23">
        <v>56000</v>
      </c>
      <c r="G41" s="23">
        <v>345000</v>
      </c>
      <c r="H41" s="23">
        <v>29000</v>
      </c>
      <c r="I41" s="23">
        <v>0</v>
      </c>
      <c r="J41" s="23">
        <v>430000</v>
      </c>
      <c r="K41" s="25"/>
      <c r="L41" s="23">
        <v>94000</v>
      </c>
      <c r="M41" s="23">
        <v>371000</v>
      </c>
      <c r="N41" s="23">
        <v>37000</v>
      </c>
      <c r="O41" s="23">
        <v>0</v>
      </c>
      <c r="P41" s="23">
        <v>502000</v>
      </c>
      <c r="Q41" s="25"/>
      <c r="R41" s="23">
        <v>105000</v>
      </c>
      <c r="S41" s="23">
        <v>449000</v>
      </c>
      <c r="T41" s="23">
        <v>88000</v>
      </c>
      <c r="U41" s="23">
        <v>0</v>
      </c>
      <c r="V41" s="23">
        <v>642000</v>
      </c>
      <c r="W41" s="25"/>
      <c r="X41" s="22" t="s">
        <v>317</v>
      </c>
    </row>
    <row r="42" spans="1:24" ht="15">
      <c r="A42" s="2"/>
      <c r="B42" s="35"/>
      <c r="C42" s="36" t="s">
        <v>894</v>
      </c>
      <c r="D42" s="36"/>
      <c r="E42" s="22" t="s">
        <v>367</v>
      </c>
      <c r="F42" s="23">
        <v>993000</v>
      </c>
      <c r="G42" s="23">
        <v>0</v>
      </c>
      <c r="H42" s="23">
        <v>0</v>
      </c>
      <c r="I42" s="23">
        <v>0</v>
      </c>
      <c r="J42" s="23">
        <v>993000</v>
      </c>
      <c r="K42" s="25"/>
      <c r="L42" s="23">
        <v>769000</v>
      </c>
      <c r="M42" s="23">
        <v>0</v>
      </c>
      <c r="N42" s="23">
        <v>0</v>
      </c>
      <c r="O42" s="23">
        <v>0</v>
      </c>
      <c r="P42" s="23">
        <v>769000</v>
      </c>
      <c r="Q42" s="25"/>
      <c r="R42" s="23">
        <v>793000</v>
      </c>
      <c r="S42" s="23">
        <v>0</v>
      </c>
      <c r="T42" s="23">
        <v>0</v>
      </c>
      <c r="U42" s="23">
        <v>0</v>
      </c>
      <c r="V42" s="23">
        <v>793000</v>
      </c>
      <c r="W42" s="25"/>
      <c r="X42" s="22" t="s">
        <v>367</v>
      </c>
    </row>
    <row r="43" spans="1:24" ht="15">
      <c r="A43" s="2"/>
      <c r="B43" s="35"/>
      <c r="C43" s="36" t="s">
        <v>895</v>
      </c>
      <c r="D43" s="36"/>
      <c r="E43" s="22" t="s">
        <v>503</v>
      </c>
      <c r="F43" s="23">
        <v>5363000</v>
      </c>
      <c r="G43" s="23">
        <v>1963000</v>
      </c>
      <c r="H43" s="23">
        <v>210000</v>
      </c>
      <c r="I43" s="23">
        <v>0</v>
      </c>
      <c r="J43" s="23">
        <v>7536000</v>
      </c>
      <c r="K43" s="25"/>
      <c r="L43" s="23">
        <v>6553000</v>
      </c>
      <c r="M43" s="23">
        <v>2067000</v>
      </c>
      <c r="N43" s="23">
        <v>166000</v>
      </c>
      <c r="O43" s="23">
        <v>0</v>
      </c>
      <c r="P43" s="23">
        <v>8786000</v>
      </c>
      <c r="Q43" s="25"/>
      <c r="R43" s="23">
        <v>4530000</v>
      </c>
      <c r="S43" s="23">
        <v>2162000</v>
      </c>
      <c r="T43" s="23">
        <v>189000</v>
      </c>
      <c r="U43" s="23">
        <v>0</v>
      </c>
      <c r="V43" s="23">
        <v>6881000</v>
      </c>
      <c r="W43" s="25"/>
      <c r="X43" s="22" t="s">
        <v>503</v>
      </c>
    </row>
    <row r="44" spans="1:24" ht="15">
      <c r="A44" s="2"/>
      <c r="B44" s="35"/>
      <c r="C44" s="36" t="s">
        <v>980</v>
      </c>
      <c r="D44" s="36"/>
      <c r="E44" s="22" t="s">
        <v>505</v>
      </c>
      <c r="F44" s="23">
        <v>0</v>
      </c>
      <c r="G44" s="23"/>
      <c r="H44" s="25"/>
      <c r="I44" s="25"/>
      <c r="J44" s="25"/>
      <c r="K44" s="25"/>
      <c r="L44" s="23">
        <v>0</v>
      </c>
      <c r="M44" s="23"/>
      <c r="N44" s="25"/>
      <c r="O44" s="25"/>
      <c r="P44" s="25"/>
      <c r="Q44" s="25"/>
      <c r="R44" s="23">
        <v>0</v>
      </c>
      <c r="S44" s="23"/>
      <c r="T44" s="25"/>
      <c r="U44" s="25"/>
      <c r="V44" s="25"/>
      <c r="W44" s="25"/>
      <c r="X44" s="22" t="s">
        <v>505</v>
      </c>
    </row>
    <row r="45" spans="1:24" ht="15">
      <c r="A45" s="2"/>
      <c r="B45" s="36"/>
      <c r="C45" s="36" t="s">
        <v>981</v>
      </c>
      <c r="D45" s="36"/>
      <c r="E45" s="22" t="s">
        <v>507</v>
      </c>
      <c r="F45" s="23">
        <v>0</v>
      </c>
      <c r="G45" s="23"/>
      <c r="H45" s="25"/>
      <c r="I45" s="25"/>
      <c r="J45" s="25"/>
      <c r="K45" s="25"/>
      <c r="L45" s="23">
        <v>0</v>
      </c>
      <c r="M45" s="23"/>
      <c r="N45" s="25"/>
      <c r="O45" s="25"/>
      <c r="P45" s="25"/>
      <c r="Q45" s="25"/>
      <c r="R45" s="23">
        <v>0</v>
      </c>
      <c r="S45" s="23"/>
      <c r="T45" s="25"/>
      <c r="U45" s="25"/>
      <c r="V45" s="25"/>
      <c r="W45" s="25"/>
      <c r="X45" s="22" t="s">
        <v>507</v>
      </c>
    </row>
    <row r="46" spans="1:24" ht="15">
      <c r="A46" s="2"/>
      <c r="B46" s="34" t="s">
        <v>982</v>
      </c>
      <c r="C46" s="34" t="s">
        <v>360</v>
      </c>
      <c r="D46" s="12" t="s">
        <v>979</v>
      </c>
      <c r="E46" s="22" t="s">
        <v>509</v>
      </c>
      <c r="F46" s="23">
        <v>0</v>
      </c>
      <c r="G46" s="23">
        <v>3000</v>
      </c>
      <c r="H46" s="23">
        <v>6000</v>
      </c>
      <c r="I46" s="23">
        <v>0</v>
      </c>
      <c r="J46" s="23">
        <v>9000</v>
      </c>
      <c r="K46" s="25"/>
      <c r="L46" s="23">
        <v>0</v>
      </c>
      <c r="M46" s="23">
        <v>7000</v>
      </c>
      <c r="N46" s="23">
        <v>3000</v>
      </c>
      <c r="O46" s="23">
        <v>0</v>
      </c>
      <c r="P46" s="23">
        <v>10000</v>
      </c>
      <c r="Q46" s="25"/>
      <c r="R46" s="23">
        <v>0</v>
      </c>
      <c r="S46" s="23">
        <v>2000</v>
      </c>
      <c r="T46" s="23">
        <v>6000</v>
      </c>
      <c r="U46" s="23">
        <v>0</v>
      </c>
      <c r="V46" s="23">
        <v>8000</v>
      </c>
      <c r="W46" s="25"/>
      <c r="X46" s="22" t="s">
        <v>509</v>
      </c>
    </row>
    <row r="47" spans="1:24" ht="15">
      <c r="A47" s="2"/>
      <c r="B47" s="35"/>
      <c r="C47" s="35"/>
      <c r="D47" s="12" t="s">
        <v>891</v>
      </c>
      <c r="E47" s="22" t="s">
        <v>511</v>
      </c>
      <c r="F47" s="23">
        <v>0</v>
      </c>
      <c r="G47" s="23">
        <v>321000</v>
      </c>
      <c r="H47" s="23">
        <v>0</v>
      </c>
      <c r="I47" s="23">
        <v>0</v>
      </c>
      <c r="J47" s="23">
        <v>321000</v>
      </c>
      <c r="K47" s="25"/>
      <c r="L47" s="23">
        <v>0</v>
      </c>
      <c r="M47" s="23">
        <v>150000</v>
      </c>
      <c r="N47" s="23">
        <v>0</v>
      </c>
      <c r="O47" s="23">
        <v>0</v>
      </c>
      <c r="P47" s="23">
        <v>150000</v>
      </c>
      <c r="Q47" s="25"/>
      <c r="R47" s="23">
        <v>0</v>
      </c>
      <c r="S47" s="23">
        <v>190000</v>
      </c>
      <c r="T47" s="23">
        <v>0</v>
      </c>
      <c r="U47" s="23">
        <v>0</v>
      </c>
      <c r="V47" s="23">
        <v>190000</v>
      </c>
      <c r="W47" s="25"/>
      <c r="X47" s="22" t="s">
        <v>511</v>
      </c>
    </row>
    <row r="48" spans="1:24" ht="15">
      <c r="A48" s="2"/>
      <c r="B48" s="35"/>
      <c r="C48" s="35"/>
      <c r="D48" s="12" t="s">
        <v>733</v>
      </c>
      <c r="E48" s="22" t="s">
        <v>514</v>
      </c>
      <c r="F48" s="23">
        <v>5000</v>
      </c>
      <c r="G48" s="23">
        <v>96000</v>
      </c>
      <c r="H48" s="23">
        <v>0</v>
      </c>
      <c r="I48" s="23">
        <v>0</v>
      </c>
      <c r="J48" s="23">
        <v>101000</v>
      </c>
      <c r="K48" s="25"/>
      <c r="L48" s="23">
        <v>12000</v>
      </c>
      <c r="M48" s="23">
        <v>154000</v>
      </c>
      <c r="N48" s="23">
        <v>0</v>
      </c>
      <c r="O48" s="23">
        <v>0</v>
      </c>
      <c r="P48" s="23">
        <v>166000</v>
      </c>
      <c r="Q48" s="25"/>
      <c r="R48" s="23">
        <v>10000</v>
      </c>
      <c r="S48" s="23">
        <v>143000</v>
      </c>
      <c r="T48" s="23">
        <v>0</v>
      </c>
      <c r="U48" s="23">
        <v>0</v>
      </c>
      <c r="V48" s="23">
        <v>153000</v>
      </c>
      <c r="W48" s="25"/>
      <c r="X48" s="22" t="s">
        <v>514</v>
      </c>
    </row>
    <row r="49" spans="1:24" ht="15">
      <c r="A49" s="2"/>
      <c r="B49" s="35"/>
      <c r="C49" s="35"/>
      <c r="D49" s="12" t="s">
        <v>734</v>
      </c>
      <c r="E49" s="22" t="s">
        <v>516</v>
      </c>
      <c r="F49" s="23">
        <v>51000</v>
      </c>
      <c r="G49" s="23">
        <v>10000</v>
      </c>
      <c r="H49" s="23">
        <v>0</v>
      </c>
      <c r="I49" s="23">
        <v>0</v>
      </c>
      <c r="J49" s="23">
        <v>61000</v>
      </c>
      <c r="K49" s="25"/>
      <c r="L49" s="23">
        <v>82000</v>
      </c>
      <c r="M49" s="23">
        <v>0</v>
      </c>
      <c r="N49" s="23">
        <v>0</v>
      </c>
      <c r="O49" s="23">
        <v>0</v>
      </c>
      <c r="P49" s="23">
        <v>82000</v>
      </c>
      <c r="Q49" s="25"/>
      <c r="R49" s="23">
        <v>96000</v>
      </c>
      <c r="S49" s="23">
        <v>35000</v>
      </c>
      <c r="T49" s="23">
        <v>0</v>
      </c>
      <c r="U49" s="23">
        <v>0</v>
      </c>
      <c r="V49" s="23">
        <v>131000</v>
      </c>
      <c r="W49" s="25"/>
      <c r="X49" s="22" t="s">
        <v>516</v>
      </c>
    </row>
    <row r="50" spans="1:24" ht="15">
      <c r="A50" s="2"/>
      <c r="B50" s="35"/>
      <c r="C50" s="35"/>
      <c r="D50" s="12" t="s">
        <v>892</v>
      </c>
      <c r="E50" s="22" t="s">
        <v>518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5"/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5"/>
      <c r="R50" s="23">
        <v>0</v>
      </c>
      <c r="S50" s="23">
        <v>0</v>
      </c>
      <c r="T50" s="23">
        <v>0</v>
      </c>
      <c r="U50" s="23">
        <v>0</v>
      </c>
      <c r="V50" s="23">
        <v>0</v>
      </c>
      <c r="W50" s="25"/>
      <c r="X50" s="22" t="s">
        <v>518</v>
      </c>
    </row>
    <row r="51" spans="1:24" ht="15">
      <c r="A51" s="2"/>
      <c r="B51" s="35"/>
      <c r="C51" s="35"/>
      <c r="D51" s="12" t="s">
        <v>735</v>
      </c>
      <c r="E51" s="22" t="s">
        <v>520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5"/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5"/>
      <c r="R51" s="23">
        <v>0</v>
      </c>
      <c r="S51" s="23">
        <v>0</v>
      </c>
      <c r="T51" s="23">
        <v>0</v>
      </c>
      <c r="U51" s="23">
        <v>0</v>
      </c>
      <c r="V51" s="23">
        <v>0</v>
      </c>
      <c r="W51" s="25"/>
      <c r="X51" s="22" t="s">
        <v>520</v>
      </c>
    </row>
    <row r="52" spans="1:24" ht="15">
      <c r="A52" s="2"/>
      <c r="B52" s="35"/>
      <c r="C52" s="36"/>
      <c r="D52" s="12" t="s">
        <v>897</v>
      </c>
      <c r="E52" s="22" t="s">
        <v>521</v>
      </c>
      <c r="F52" s="23">
        <v>56000</v>
      </c>
      <c r="G52" s="23">
        <v>430000</v>
      </c>
      <c r="H52" s="23">
        <v>6000</v>
      </c>
      <c r="I52" s="23">
        <v>0</v>
      </c>
      <c r="J52" s="23">
        <v>492000</v>
      </c>
      <c r="K52" s="25"/>
      <c r="L52" s="23">
        <v>94000</v>
      </c>
      <c r="M52" s="23">
        <v>311000</v>
      </c>
      <c r="N52" s="23">
        <v>3000</v>
      </c>
      <c r="O52" s="23">
        <v>0</v>
      </c>
      <c r="P52" s="23">
        <v>408000</v>
      </c>
      <c r="Q52" s="25"/>
      <c r="R52" s="23">
        <v>106000</v>
      </c>
      <c r="S52" s="23">
        <v>370000</v>
      </c>
      <c r="T52" s="23">
        <v>6000</v>
      </c>
      <c r="U52" s="23">
        <v>0</v>
      </c>
      <c r="V52" s="23">
        <v>482000</v>
      </c>
      <c r="W52" s="25"/>
      <c r="X52" s="22" t="s">
        <v>521</v>
      </c>
    </row>
    <row r="53" spans="1:24" ht="15">
      <c r="A53" s="2"/>
      <c r="B53" s="35"/>
      <c r="C53" s="36" t="s">
        <v>898</v>
      </c>
      <c r="D53" s="36"/>
      <c r="E53" s="22" t="s">
        <v>522</v>
      </c>
      <c r="F53" s="23">
        <v>1848000</v>
      </c>
      <c r="G53" s="23">
        <v>0</v>
      </c>
      <c r="H53" s="23">
        <v>0</v>
      </c>
      <c r="I53" s="23">
        <v>0</v>
      </c>
      <c r="J53" s="23">
        <v>1848000</v>
      </c>
      <c r="K53" s="25"/>
      <c r="L53" s="23">
        <v>1688000</v>
      </c>
      <c r="M53" s="23">
        <v>0</v>
      </c>
      <c r="N53" s="23">
        <v>0</v>
      </c>
      <c r="O53" s="23">
        <v>0</v>
      </c>
      <c r="P53" s="23">
        <v>1688000</v>
      </c>
      <c r="Q53" s="25"/>
      <c r="R53" s="23">
        <v>1934000</v>
      </c>
      <c r="S53" s="23">
        <v>0</v>
      </c>
      <c r="T53" s="23">
        <v>0</v>
      </c>
      <c r="U53" s="23">
        <v>0</v>
      </c>
      <c r="V53" s="23">
        <v>1934000</v>
      </c>
      <c r="W53" s="25"/>
      <c r="X53" s="22" t="s">
        <v>522</v>
      </c>
    </row>
    <row r="54" spans="1:24" ht="15">
      <c r="A54" s="2"/>
      <c r="B54" s="35"/>
      <c r="C54" s="36" t="s">
        <v>899</v>
      </c>
      <c r="D54" s="36"/>
      <c r="E54" s="22" t="s">
        <v>524</v>
      </c>
      <c r="F54" s="23">
        <v>1904000</v>
      </c>
      <c r="G54" s="23">
        <v>430000</v>
      </c>
      <c r="H54" s="23">
        <v>6000</v>
      </c>
      <c r="I54" s="23">
        <v>0</v>
      </c>
      <c r="J54" s="23">
        <v>2340000</v>
      </c>
      <c r="K54" s="25"/>
      <c r="L54" s="23">
        <v>1782000</v>
      </c>
      <c r="M54" s="23">
        <v>311000</v>
      </c>
      <c r="N54" s="23">
        <v>3000</v>
      </c>
      <c r="O54" s="23">
        <v>0</v>
      </c>
      <c r="P54" s="23">
        <v>2096000</v>
      </c>
      <c r="Q54" s="25"/>
      <c r="R54" s="23">
        <v>2040000</v>
      </c>
      <c r="S54" s="23">
        <v>370000</v>
      </c>
      <c r="T54" s="23">
        <v>6000</v>
      </c>
      <c r="U54" s="23">
        <v>0</v>
      </c>
      <c r="V54" s="23">
        <v>2416000</v>
      </c>
      <c r="W54" s="25"/>
      <c r="X54" s="22" t="s">
        <v>524</v>
      </c>
    </row>
    <row r="55" spans="1:24" ht="15">
      <c r="A55" s="2"/>
      <c r="B55" s="35"/>
      <c r="C55" s="36" t="s">
        <v>983</v>
      </c>
      <c r="D55" s="36"/>
      <c r="E55" s="22" t="s">
        <v>526</v>
      </c>
      <c r="F55" s="23">
        <v>0</v>
      </c>
      <c r="G55" s="23"/>
      <c r="H55" s="25"/>
      <c r="I55" s="25"/>
      <c r="J55" s="25"/>
      <c r="K55" s="25"/>
      <c r="L55" s="23">
        <v>0</v>
      </c>
      <c r="M55" s="23"/>
      <c r="N55" s="25"/>
      <c r="O55" s="25"/>
      <c r="P55" s="25"/>
      <c r="Q55" s="25"/>
      <c r="R55" s="23">
        <v>0</v>
      </c>
      <c r="S55" s="23"/>
      <c r="T55" s="25"/>
      <c r="U55" s="25"/>
      <c r="V55" s="25"/>
      <c r="W55" s="25"/>
      <c r="X55" s="22" t="s">
        <v>526</v>
      </c>
    </row>
    <row r="56" spans="1:24" ht="15">
      <c r="A56" s="2"/>
      <c r="B56" s="36"/>
      <c r="C56" s="36" t="s">
        <v>984</v>
      </c>
      <c r="D56" s="36"/>
      <c r="E56" s="22" t="s">
        <v>528</v>
      </c>
      <c r="F56" s="23">
        <v>0</v>
      </c>
      <c r="G56" s="23"/>
      <c r="H56" s="25"/>
      <c r="I56" s="25"/>
      <c r="J56" s="25"/>
      <c r="K56" s="25"/>
      <c r="L56" s="23">
        <v>0</v>
      </c>
      <c r="M56" s="23"/>
      <c r="N56" s="25"/>
      <c r="O56" s="25"/>
      <c r="P56" s="25"/>
      <c r="Q56" s="25"/>
      <c r="R56" s="23">
        <v>0</v>
      </c>
      <c r="S56" s="23"/>
      <c r="T56" s="25"/>
      <c r="U56" s="25"/>
      <c r="V56" s="25"/>
      <c r="W56" s="25"/>
      <c r="X56" s="22" t="s">
        <v>528</v>
      </c>
    </row>
    <row r="57" spans="1:24" ht="15">
      <c r="A57" s="2"/>
      <c r="B57" s="36" t="s">
        <v>985</v>
      </c>
      <c r="C57" s="36" t="s">
        <v>986</v>
      </c>
      <c r="D57" s="36"/>
      <c r="E57" s="22" t="s">
        <v>530</v>
      </c>
      <c r="F57" s="23">
        <v>0</v>
      </c>
      <c r="G57" s="23">
        <v>0</v>
      </c>
      <c r="H57" s="23">
        <v>53000</v>
      </c>
      <c r="I57" s="25"/>
      <c r="J57" s="23">
        <v>53000</v>
      </c>
      <c r="K57" s="23">
        <v>53000</v>
      </c>
      <c r="L57" s="23">
        <v>0</v>
      </c>
      <c r="M57" s="23">
        <v>0</v>
      </c>
      <c r="N57" s="23">
        <v>51000</v>
      </c>
      <c r="O57" s="25"/>
      <c r="P57" s="23">
        <v>51000</v>
      </c>
      <c r="Q57" s="23">
        <v>51000</v>
      </c>
      <c r="R57" s="23">
        <v>0</v>
      </c>
      <c r="S57" s="23">
        <v>0</v>
      </c>
      <c r="T57" s="23">
        <v>75000</v>
      </c>
      <c r="U57" s="25"/>
      <c r="V57" s="23">
        <v>75000</v>
      </c>
      <c r="W57" s="23">
        <v>75000</v>
      </c>
      <c r="X57" s="22" t="s">
        <v>530</v>
      </c>
    </row>
    <row r="58" spans="1:24" ht="15">
      <c r="A58" s="2"/>
      <c r="B58" s="34"/>
      <c r="C58" s="34" t="s">
        <v>699</v>
      </c>
      <c r="D58" s="34"/>
      <c r="E58" s="14" t="s">
        <v>987</v>
      </c>
      <c r="F58" s="24">
        <v>0</v>
      </c>
      <c r="G58" s="24">
        <v>0</v>
      </c>
      <c r="H58" s="24">
        <v>0</v>
      </c>
      <c r="I58" s="52"/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52"/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52"/>
      <c r="V58" s="24">
        <v>0</v>
      </c>
      <c r="W58" s="24">
        <v>0</v>
      </c>
      <c r="X58" s="14" t="s">
        <v>987</v>
      </c>
    </row>
  </sheetData>
  <mergeCells count="24">
    <mergeCell ref="B57:B58"/>
    <mergeCell ref="C57:D57"/>
    <mergeCell ref="C58:D58"/>
    <mergeCell ref="B46:B56"/>
    <mergeCell ref="C46:C52"/>
    <mergeCell ref="C53:D53"/>
    <mergeCell ref="C54:D54"/>
    <mergeCell ref="C55:D55"/>
    <mergeCell ref="C56:D56"/>
    <mergeCell ref="R12:W12"/>
    <mergeCell ref="B15:B45"/>
    <mergeCell ref="C15:C24"/>
    <mergeCell ref="C25:C34"/>
    <mergeCell ref="C35:C41"/>
    <mergeCell ref="C42:D42"/>
    <mergeCell ref="C43:D43"/>
    <mergeCell ref="C44:D44"/>
    <mergeCell ref="C45:D45"/>
    <mergeCell ref="A1:C1"/>
    <mergeCell ref="A2:C2"/>
    <mergeCell ref="D4:E4"/>
    <mergeCell ref="B10:O10"/>
    <mergeCell ref="F12:K12"/>
    <mergeCell ref="L12:Q12"/>
  </mergeCells>
  <dataValidations count="1">
    <dataValidation type="list" allowBlank="1" showInputMessage="1" showErrorMessage="1" sqref="C8">
      <formula1>'[44]@lists'!#REF!</formula1>
    </dataValidation>
  </dataValidation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6c62773-ba1e-4d46-ba8f-8e20498b9197}">
  <sheetPr>
    <outlinePr summaryBelow="0" summaryRight="0"/>
  </sheetPr>
  <dimension ref="A1:L30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9.85714285714286" customWidth="1"/>
    <col min="3" max="3" width="12" customWidth="1"/>
    <col min="4" max="4" width="15.5714285714286" customWidth="1"/>
    <col min="5" max="5" width="8.28571428571429" customWidth="1"/>
    <col min="6" max="11" width="16.2857142857143" customWidth="1"/>
    <col min="12" max="12" width="8.28571428571429" customWidth="1"/>
  </cols>
  <sheetData>
    <row r="1" spans="1:12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</row>
    <row r="2" spans="1:12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</row>
    <row r="3" spans="1:12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>
      <c r="A4" s="9"/>
      <c r="B4" s="13" t="s">
        <v>114</v>
      </c>
      <c r="C4" s="17" t="s">
        <v>19</v>
      </c>
      <c r="D4" s="28" t="str">
        <f>IF(C4&lt;&gt;"",VLOOKUP(C4,'[43]@Entities'!A2:B81,2,0),"")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</row>
    <row r="5" spans="1:12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</row>
    <row r="6" spans="1:12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</row>
    <row r="7" spans="1:12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</row>
    <row r="8" spans="1:12" ht="15">
      <c r="A8" s="11"/>
      <c r="B8" s="11" t="s">
        <v>183</v>
      </c>
      <c r="C8" s="20" t="s">
        <v>958</v>
      </c>
      <c r="D8" s="2"/>
      <c r="E8" s="2"/>
      <c r="F8" s="2"/>
      <c r="G8" s="2"/>
      <c r="H8" s="2"/>
      <c r="I8" s="2"/>
      <c r="J8" s="2"/>
      <c r="K8" s="2"/>
      <c r="L8" s="2"/>
    </row>
    <row r="9" spans="1:12" ht="14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36" customHeight="1">
      <c r="A10" s="2"/>
      <c r="B10" s="38" t="s">
        <v>959</v>
      </c>
      <c r="C10" s="27"/>
      <c r="D10" s="27"/>
      <c r="E10" s="27"/>
      <c r="F10" s="27"/>
      <c r="G10" s="27"/>
      <c r="H10" s="46"/>
      <c r="I10" s="2"/>
      <c r="J10" s="2"/>
      <c r="K10" s="2"/>
      <c r="L10" s="2"/>
    </row>
    <row r="11" spans="1:12" ht="15.75">
      <c r="A11" s="2"/>
      <c r="B11" s="49" t="s">
        <v>958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5">
      <c r="A12" s="2"/>
      <c r="B12" s="2"/>
      <c r="C12" s="2"/>
      <c r="D12" s="2"/>
      <c r="E12" s="2"/>
      <c r="F12" s="32" t="s">
        <v>215</v>
      </c>
      <c r="G12" s="33"/>
      <c r="H12" s="32"/>
      <c r="I12" s="32" t="s">
        <v>218</v>
      </c>
      <c r="J12" s="33"/>
      <c r="K12" s="32"/>
      <c r="L12" s="2"/>
    </row>
    <row r="13" spans="1:12" ht="15">
      <c r="A13" s="2"/>
      <c r="B13" s="2"/>
      <c r="C13" s="2"/>
      <c r="D13" s="2"/>
      <c r="E13" s="2"/>
      <c r="F13" s="32" t="s">
        <v>960</v>
      </c>
      <c r="G13" s="33"/>
      <c r="H13" s="32"/>
      <c r="I13" s="32" t="s">
        <v>960</v>
      </c>
      <c r="J13" s="33"/>
      <c r="K13" s="32"/>
      <c r="L13" s="2"/>
    </row>
    <row r="14" spans="1:12" ht="15">
      <c r="A14" s="2"/>
      <c r="B14" s="2"/>
      <c r="C14" s="2"/>
      <c r="D14" s="2"/>
      <c r="E14" s="2"/>
      <c r="F14" s="32" t="s">
        <v>961</v>
      </c>
      <c r="G14" s="32"/>
      <c r="H14" s="32" t="s">
        <v>962</v>
      </c>
      <c r="I14" s="32" t="s">
        <v>961</v>
      </c>
      <c r="J14" s="32"/>
      <c r="K14" s="32" t="s">
        <v>962</v>
      </c>
      <c r="L14" s="2"/>
    </row>
    <row r="15" spans="1:12" ht="15">
      <c r="A15" s="2"/>
      <c r="B15" s="2"/>
      <c r="C15" s="2"/>
      <c r="D15" s="2"/>
      <c r="E15" s="2"/>
      <c r="F15" s="16" t="s">
        <v>963</v>
      </c>
      <c r="G15" s="16" t="s">
        <v>964</v>
      </c>
      <c r="H15" s="32"/>
      <c r="I15" s="16" t="s">
        <v>963</v>
      </c>
      <c r="J15" s="16" t="s">
        <v>964</v>
      </c>
      <c r="K15" s="32"/>
      <c r="L15" s="2"/>
    </row>
    <row r="16" spans="1:12" ht="14.1" customHeight="1">
      <c r="A16" s="2"/>
      <c r="B16" s="2"/>
      <c r="C16" s="2"/>
      <c r="D16" s="2"/>
      <c r="E16" s="2"/>
      <c r="F16" s="50" t="s">
        <v>1</v>
      </c>
      <c r="G16" s="50" t="s">
        <v>29</v>
      </c>
      <c r="H16" s="50" t="s">
        <v>41</v>
      </c>
      <c r="I16" s="50" t="s">
        <v>45</v>
      </c>
      <c r="J16" s="50" t="s">
        <v>48</v>
      </c>
      <c r="K16" s="50" t="s">
        <v>53</v>
      </c>
      <c r="L16" s="2"/>
    </row>
    <row r="17" spans="1:12" ht="15">
      <c r="A17" s="2"/>
      <c r="B17" s="34" t="s">
        <v>965</v>
      </c>
      <c r="C17" s="34" t="s">
        <v>345</v>
      </c>
      <c r="D17" s="12" t="s">
        <v>860</v>
      </c>
      <c r="E17" s="50" t="s">
        <v>1</v>
      </c>
      <c r="F17" s="23">
        <v>10000</v>
      </c>
      <c r="G17" s="23">
        <v>10000</v>
      </c>
      <c r="H17" s="23">
        <v>20000</v>
      </c>
      <c r="I17" s="23">
        <v>4000</v>
      </c>
      <c r="J17" s="23">
        <v>19000</v>
      </c>
      <c r="K17" s="23">
        <v>23000</v>
      </c>
      <c r="L17" s="50" t="s">
        <v>1</v>
      </c>
    </row>
    <row r="18" spans="1:12" ht="15">
      <c r="A18" s="2"/>
      <c r="B18" s="35"/>
      <c r="C18" s="35"/>
      <c r="D18" s="12" t="s">
        <v>861</v>
      </c>
      <c r="E18" s="50" t="s">
        <v>29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50" t="s">
        <v>29</v>
      </c>
    </row>
    <row r="19" spans="1:12" ht="15">
      <c r="A19" s="2"/>
      <c r="B19" s="35"/>
      <c r="C19" s="36"/>
      <c r="D19" s="12" t="s">
        <v>188</v>
      </c>
      <c r="E19" s="50" t="s">
        <v>41</v>
      </c>
      <c r="F19" s="23">
        <v>10000</v>
      </c>
      <c r="G19" s="23">
        <v>10000</v>
      </c>
      <c r="H19" s="23">
        <v>20000</v>
      </c>
      <c r="I19" s="23">
        <v>4000</v>
      </c>
      <c r="J19" s="23">
        <v>19000</v>
      </c>
      <c r="K19" s="23">
        <v>23000</v>
      </c>
      <c r="L19" s="50" t="s">
        <v>41</v>
      </c>
    </row>
    <row r="20" spans="1:12" ht="15">
      <c r="A20" s="2"/>
      <c r="B20" s="35"/>
      <c r="C20" s="34" t="s">
        <v>966</v>
      </c>
      <c r="D20" s="12" t="s">
        <v>860</v>
      </c>
      <c r="E20" s="50" t="s">
        <v>45</v>
      </c>
      <c r="F20" s="23">
        <v>-14000</v>
      </c>
      <c r="G20" s="23">
        <v>18000</v>
      </c>
      <c r="H20" s="23">
        <v>4000</v>
      </c>
      <c r="I20" s="23">
        <v>-23000</v>
      </c>
      <c r="J20" s="23">
        <v>31000</v>
      </c>
      <c r="K20" s="23">
        <v>8000</v>
      </c>
      <c r="L20" s="50" t="s">
        <v>45</v>
      </c>
    </row>
    <row r="21" spans="1:12" ht="15">
      <c r="A21" s="2"/>
      <c r="B21" s="35"/>
      <c r="C21" s="35"/>
      <c r="D21" s="12" t="s">
        <v>861</v>
      </c>
      <c r="E21" s="50" t="s">
        <v>48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50" t="s">
        <v>48</v>
      </c>
    </row>
    <row r="22" spans="1:12" ht="15">
      <c r="A22" s="2"/>
      <c r="B22" s="35"/>
      <c r="C22" s="36"/>
      <c r="D22" s="12" t="s">
        <v>188</v>
      </c>
      <c r="E22" s="50" t="s">
        <v>53</v>
      </c>
      <c r="F22" s="23">
        <v>-14000</v>
      </c>
      <c r="G22" s="23">
        <v>18000</v>
      </c>
      <c r="H22" s="23">
        <v>4000</v>
      </c>
      <c r="I22" s="23">
        <v>-23000</v>
      </c>
      <c r="J22" s="23">
        <v>31000</v>
      </c>
      <c r="K22" s="23">
        <v>8000</v>
      </c>
      <c r="L22" s="50" t="s">
        <v>53</v>
      </c>
    </row>
    <row r="23" spans="1:12" ht="15">
      <c r="A23" s="2"/>
      <c r="B23" s="36"/>
      <c r="C23" s="36" t="s">
        <v>542</v>
      </c>
      <c r="D23" s="36"/>
      <c r="E23" s="50" t="s">
        <v>58</v>
      </c>
      <c r="F23" s="23">
        <v>-4000</v>
      </c>
      <c r="G23" s="23">
        <v>28000</v>
      </c>
      <c r="H23" s="23">
        <v>24000</v>
      </c>
      <c r="I23" s="23">
        <v>-19000</v>
      </c>
      <c r="J23" s="23">
        <v>50000</v>
      </c>
      <c r="K23" s="23">
        <v>31000</v>
      </c>
      <c r="L23" s="50" t="s">
        <v>58</v>
      </c>
    </row>
    <row r="24" spans="1:12" ht="15">
      <c r="A24" s="2"/>
      <c r="B24" s="34" t="s">
        <v>967</v>
      </c>
      <c r="C24" s="34" t="s">
        <v>355</v>
      </c>
      <c r="D24" s="12" t="s">
        <v>860</v>
      </c>
      <c r="E24" s="50" t="s">
        <v>59</v>
      </c>
      <c r="F24" s="23">
        <v>-4000</v>
      </c>
      <c r="G24" s="23">
        <v>15000</v>
      </c>
      <c r="H24" s="23">
        <v>11000</v>
      </c>
      <c r="I24" s="23">
        <v>-9000</v>
      </c>
      <c r="J24" s="23">
        <v>28000</v>
      </c>
      <c r="K24" s="23">
        <v>19000</v>
      </c>
      <c r="L24" s="50" t="s">
        <v>59</v>
      </c>
    </row>
    <row r="25" spans="1:12" ht="15">
      <c r="A25" s="2"/>
      <c r="B25" s="35"/>
      <c r="C25" s="35"/>
      <c r="D25" s="12" t="s">
        <v>861</v>
      </c>
      <c r="E25" s="50" t="s">
        <v>87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50" t="s">
        <v>87</v>
      </c>
    </row>
    <row r="26" spans="1:12" ht="15">
      <c r="A26" s="2"/>
      <c r="B26" s="35"/>
      <c r="C26" s="36"/>
      <c r="D26" s="12" t="s">
        <v>188</v>
      </c>
      <c r="E26" s="50" t="s">
        <v>2</v>
      </c>
      <c r="F26" s="23">
        <v>-4000</v>
      </c>
      <c r="G26" s="23">
        <v>15000</v>
      </c>
      <c r="H26" s="23">
        <v>11000</v>
      </c>
      <c r="I26" s="23">
        <v>-9000</v>
      </c>
      <c r="J26" s="23">
        <v>28000</v>
      </c>
      <c r="K26" s="23">
        <v>19000</v>
      </c>
      <c r="L26" s="50" t="s">
        <v>2</v>
      </c>
    </row>
    <row r="27" spans="1:12" ht="15">
      <c r="A27" s="2"/>
      <c r="B27" s="35"/>
      <c r="C27" s="34" t="s">
        <v>968</v>
      </c>
      <c r="D27" s="12" t="s">
        <v>860</v>
      </c>
      <c r="E27" s="50" t="s">
        <v>8</v>
      </c>
      <c r="F27" s="23">
        <v>3000</v>
      </c>
      <c r="G27" s="23">
        <v>9000</v>
      </c>
      <c r="H27" s="23">
        <v>12000</v>
      </c>
      <c r="I27" s="23">
        <v>2000</v>
      </c>
      <c r="J27" s="23">
        <v>11000</v>
      </c>
      <c r="K27" s="23">
        <v>13000</v>
      </c>
      <c r="L27" s="50" t="s">
        <v>8</v>
      </c>
    </row>
    <row r="28" spans="1:12" ht="15">
      <c r="A28" s="2"/>
      <c r="B28" s="35"/>
      <c r="C28" s="35"/>
      <c r="D28" s="12" t="s">
        <v>861</v>
      </c>
      <c r="E28" s="50" t="s">
        <v>12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50" t="s">
        <v>12</v>
      </c>
    </row>
    <row r="29" spans="1:12" ht="15">
      <c r="A29" s="2"/>
      <c r="B29" s="35"/>
      <c r="C29" s="36"/>
      <c r="D29" s="12" t="s">
        <v>188</v>
      </c>
      <c r="E29" s="50" t="s">
        <v>18</v>
      </c>
      <c r="F29" s="23">
        <v>3000</v>
      </c>
      <c r="G29" s="23">
        <v>9000</v>
      </c>
      <c r="H29" s="23">
        <v>12000</v>
      </c>
      <c r="I29" s="23">
        <v>2000</v>
      </c>
      <c r="J29" s="23">
        <v>11000</v>
      </c>
      <c r="K29" s="23">
        <v>13000</v>
      </c>
      <c r="L29" s="50" t="s">
        <v>18</v>
      </c>
    </row>
    <row r="30" spans="1:12" ht="15">
      <c r="A30" s="2"/>
      <c r="B30" s="34"/>
      <c r="C30" s="34" t="s">
        <v>969</v>
      </c>
      <c r="D30" s="34"/>
      <c r="E30" s="51" t="s">
        <v>21</v>
      </c>
      <c r="F30" s="24">
        <v>-1000</v>
      </c>
      <c r="G30" s="24">
        <v>24000</v>
      </c>
      <c r="H30" s="24">
        <v>23000</v>
      </c>
      <c r="I30" s="24">
        <v>-7000</v>
      </c>
      <c r="J30" s="24">
        <v>39000</v>
      </c>
      <c r="K30" s="24">
        <v>32000</v>
      </c>
      <c r="L30" s="51" t="s">
        <v>21</v>
      </c>
    </row>
  </sheetData>
  <mergeCells count="20">
    <mergeCell ref="B17:B23"/>
    <mergeCell ref="C17:C19"/>
    <mergeCell ref="C20:C22"/>
    <mergeCell ref="C23:D23"/>
    <mergeCell ref="B24:B30"/>
    <mergeCell ref="C24:C26"/>
    <mergeCell ref="C27:C29"/>
    <mergeCell ref="C30:D30"/>
    <mergeCell ref="F13:H13"/>
    <mergeCell ref="I13:K13"/>
    <mergeCell ref="F14:G14"/>
    <mergeCell ref="H14:H15"/>
    <mergeCell ref="I14:J14"/>
    <mergeCell ref="K14:K15"/>
    <mergeCell ref="A1:C1"/>
    <mergeCell ref="A2:C2"/>
    <mergeCell ref="D4:E4"/>
    <mergeCell ref="B10:H10"/>
    <mergeCell ref="F12:H12"/>
    <mergeCell ref="I12:K12"/>
  </mergeCells>
  <dataValidations count="1">
    <dataValidation type="list" allowBlank="1" showInputMessage="1" showErrorMessage="1" sqref="C8">
      <formula1>'[43]@lists'!#REF!</formula1>
    </dataValidation>
  </dataValidation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52e77e8-77bf-40d0-98c5-b13939693d04}">
  <sheetPr>
    <outlinePr summaryBelow="0" summaryRight="0"/>
  </sheetPr>
  <dimension ref="A1:Q26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1.42857142857143" customWidth="1"/>
    <col min="2" max="2" width="41.7142857142857" customWidth="1"/>
    <col min="3" max="3" width="24.2857142857143" customWidth="1"/>
    <col min="4" max="4" width="8.28571428571429" customWidth="1"/>
    <col min="5" max="16" width="19" customWidth="1"/>
    <col min="17" max="17" width="8.28571428571429" customWidth="1"/>
  </cols>
  <sheetData>
    <row r="1" spans="1:17" ht="15">
      <c r="A1" s="26" t="s">
        <v>134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>
      <c r="A2" s="26" t="s">
        <v>162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>
      <c r="A4" s="9"/>
      <c r="B4" s="13" t="s">
        <v>114</v>
      </c>
      <c r="C4" s="17" t="s">
        <v>19</v>
      </c>
      <c r="D4" s="28" t="str">
        <f>IF(C4&lt;&gt;"",VLOOKUP(C4,'[42]@Entities'!A2:B81,2,0),"")</f>
        <v>בנק אגוד לישראל בעמ</v>
      </c>
      <c r="E4" s="2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>
      <c r="A5" s="7"/>
      <c r="B5" s="7" t="s">
        <v>213</v>
      </c>
      <c r="C5" s="18">
        <v>43646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>
      <c r="A7" s="10"/>
      <c r="B7" s="10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>
      <c r="A8" s="11"/>
      <c r="B8" s="11" t="s">
        <v>183</v>
      </c>
      <c r="C8" s="20" t="s">
        <v>949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33.95" customHeight="1">
      <c r="A10" s="2"/>
      <c r="B10" s="38" t="s">
        <v>950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48"/>
      <c r="Q10" s="2"/>
    </row>
    <row r="11" spans="1:17" ht="15">
      <c r="A11" s="2"/>
      <c r="B11" s="1" t="s">
        <v>949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>
      <c r="A12" s="2"/>
      <c r="B12" s="2"/>
      <c r="C12" s="2"/>
      <c r="D12" s="2"/>
      <c r="E12" s="32" t="s">
        <v>215</v>
      </c>
      <c r="F12" s="33"/>
      <c r="G12" s="32"/>
      <c r="H12" s="32" t="s">
        <v>208</v>
      </c>
      <c r="I12" s="33"/>
      <c r="J12" s="32"/>
      <c r="K12" s="32" t="s">
        <v>218</v>
      </c>
      <c r="L12" s="33"/>
      <c r="M12" s="32"/>
      <c r="N12" s="32" t="s">
        <v>219</v>
      </c>
      <c r="O12" s="33"/>
      <c r="P12" s="32"/>
      <c r="Q12" s="2"/>
    </row>
    <row r="13" spans="1:17" ht="15">
      <c r="A13" s="2"/>
      <c r="B13" s="2"/>
      <c r="C13" s="2"/>
      <c r="D13" s="2"/>
      <c r="E13" s="16" t="s">
        <v>857</v>
      </c>
      <c r="F13" s="16" t="s">
        <v>858</v>
      </c>
      <c r="G13" s="16" t="s">
        <v>859</v>
      </c>
      <c r="H13" s="16" t="s">
        <v>857</v>
      </c>
      <c r="I13" s="16" t="s">
        <v>858</v>
      </c>
      <c r="J13" s="16" t="s">
        <v>859</v>
      </c>
      <c r="K13" s="16" t="s">
        <v>857</v>
      </c>
      <c r="L13" s="16" t="s">
        <v>858</v>
      </c>
      <c r="M13" s="16" t="s">
        <v>859</v>
      </c>
      <c r="N13" s="16" t="s">
        <v>857</v>
      </c>
      <c r="O13" s="16" t="s">
        <v>858</v>
      </c>
      <c r="P13" s="16" t="s">
        <v>859</v>
      </c>
      <c r="Q13" s="2"/>
    </row>
    <row r="14" spans="1:17" ht="15">
      <c r="A14" s="2"/>
      <c r="B14" s="2"/>
      <c r="C14" s="2"/>
      <c r="D14" s="2"/>
      <c r="E14" s="22" t="s">
        <v>1</v>
      </c>
      <c r="F14" s="22" t="s">
        <v>29</v>
      </c>
      <c r="G14" s="22" t="s">
        <v>41</v>
      </c>
      <c r="H14" s="22" t="s">
        <v>1</v>
      </c>
      <c r="I14" s="22" t="s">
        <v>29</v>
      </c>
      <c r="J14" s="22" t="s">
        <v>41</v>
      </c>
      <c r="K14" s="22" t="s">
        <v>45</v>
      </c>
      <c r="L14" s="22" t="s">
        <v>48</v>
      </c>
      <c r="M14" s="22" t="s">
        <v>53</v>
      </c>
      <c r="N14" s="22" t="s">
        <v>45</v>
      </c>
      <c r="O14" s="22" t="s">
        <v>48</v>
      </c>
      <c r="P14" s="22" t="s">
        <v>53</v>
      </c>
      <c r="Q14" s="2"/>
    </row>
    <row r="15" spans="1:17" ht="15">
      <c r="A15" s="2"/>
      <c r="B15" s="36" t="s">
        <v>951</v>
      </c>
      <c r="C15" s="12" t="s">
        <v>952</v>
      </c>
      <c r="D15" s="22" t="s">
        <v>1</v>
      </c>
      <c r="E15" s="23">
        <v>27825000</v>
      </c>
      <c r="F15" s="23">
        <v>164000</v>
      </c>
      <c r="G15" s="59">
        <v>2.3799999999999999</v>
      </c>
      <c r="H15" s="23">
        <v>29089000</v>
      </c>
      <c r="I15" s="23">
        <v>152000</v>
      </c>
      <c r="J15" s="59">
        <v>2.1099999999999999</v>
      </c>
      <c r="K15" s="23">
        <v>27652000</v>
      </c>
      <c r="L15" s="23">
        <v>325000</v>
      </c>
      <c r="M15" s="59">
        <v>2.3599999999999999</v>
      </c>
      <c r="N15" s="23">
        <v>29217000</v>
      </c>
      <c r="O15" s="23">
        <v>305000</v>
      </c>
      <c r="P15" s="59">
        <v>2.1000000000000001</v>
      </c>
      <c r="Q15" s="22" t="s">
        <v>1</v>
      </c>
    </row>
    <row r="16" spans="1:17" ht="15">
      <c r="A16" s="2"/>
      <c r="B16" s="36"/>
      <c r="C16" s="12" t="s">
        <v>953</v>
      </c>
      <c r="D16" s="22" t="s">
        <v>29</v>
      </c>
      <c r="E16" s="24">
        <v>16297000</v>
      </c>
      <c r="F16" s="24">
        <v>-25000</v>
      </c>
      <c r="G16" s="59">
        <v>-0.62</v>
      </c>
      <c r="H16" s="24">
        <v>18154000</v>
      </c>
      <c r="I16" s="24">
        <v>-21000</v>
      </c>
      <c r="J16" s="59">
        <v>-0.46000000000000002</v>
      </c>
      <c r="K16" s="24">
        <v>16443000</v>
      </c>
      <c r="L16" s="24">
        <v>-51000</v>
      </c>
      <c r="M16" s="59">
        <v>-0.62</v>
      </c>
      <c r="N16" s="24">
        <v>18629000</v>
      </c>
      <c r="O16" s="24">
        <v>-43000</v>
      </c>
      <c r="P16" s="59">
        <v>-0.46000000000000002</v>
      </c>
      <c r="Q16" s="22" t="s">
        <v>29</v>
      </c>
    </row>
    <row r="17" spans="1:17" ht="15">
      <c r="A17" s="2"/>
      <c r="B17" s="12" t="s">
        <v>951</v>
      </c>
      <c r="C17" s="12" t="s">
        <v>954</v>
      </c>
      <c r="D17" s="22" t="s">
        <v>41</v>
      </c>
      <c r="E17" s="21"/>
      <c r="F17" s="21"/>
      <c r="G17" s="59">
        <v>1.76</v>
      </c>
      <c r="H17" s="21"/>
      <c r="I17" s="21"/>
      <c r="J17" s="59">
        <v>1.6499999999999999</v>
      </c>
      <c r="K17" s="21"/>
      <c r="L17" s="21"/>
      <c r="M17" s="59">
        <v>1.74</v>
      </c>
      <c r="N17" s="21"/>
      <c r="O17" s="21"/>
      <c r="P17" s="59">
        <v>1.6399999999999999</v>
      </c>
      <c r="Q17" s="22" t="s">
        <v>41</v>
      </c>
    </row>
    <row r="18" spans="1:17" ht="15">
      <c r="A18" s="2"/>
      <c r="B18" s="36" t="s">
        <v>955</v>
      </c>
      <c r="C18" s="12" t="s">
        <v>952</v>
      </c>
      <c r="D18" s="22" t="s">
        <v>45</v>
      </c>
      <c r="E18" s="23">
        <v>5886000</v>
      </c>
      <c r="F18" s="23">
        <v>129000</v>
      </c>
      <c r="G18" s="59">
        <v>9.0600000000000005</v>
      </c>
      <c r="H18" s="23">
        <v>5683000</v>
      </c>
      <c r="I18" s="23">
        <v>114000</v>
      </c>
      <c r="J18" s="59">
        <v>8.2699999999999996</v>
      </c>
      <c r="K18" s="23">
        <v>5827000</v>
      </c>
      <c r="L18" s="23">
        <v>158000</v>
      </c>
      <c r="M18" s="59">
        <v>5.5</v>
      </c>
      <c r="N18" s="23">
        <v>5608000</v>
      </c>
      <c r="O18" s="23">
        <v>144000</v>
      </c>
      <c r="P18" s="59">
        <v>5.2000000000000002</v>
      </c>
      <c r="Q18" s="22" t="s">
        <v>45</v>
      </c>
    </row>
    <row r="19" spans="1:17" ht="15">
      <c r="A19" s="2"/>
      <c r="B19" s="36"/>
      <c r="C19" s="12" t="s">
        <v>953</v>
      </c>
      <c r="D19" s="22" t="s">
        <v>48</v>
      </c>
      <c r="E19" s="24">
        <v>4110000</v>
      </c>
      <c r="F19" s="24">
        <v>-72000</v>
      </c>
      <c r="G19" s="59">
        <v>-7.1900000000000004</v>
      </c>
      <c r="H19" s="24">
        <v>3863000</v>
      </c>
      <c r="I19" s="24">
        <v>-56000</v>
      </c>
      <c r="J19" s="59">
        <v>-5.9299999999999997</v>
      </c>
      <c r="K19" s="24">
        <v>3980000</v>
      </c>
      <c r="L19" s="24">
        <v>-78000</v>
      </c>
      <c r="M19" s="59">
        <v>-3.96</v>
      </c>
      <c r="N19" s="24">
        <v>3896000</v>
      </c>
      <c r="O19" s="24">
        <v>-65000</v>
      </c>
      <c r="P19" s="59">
        <v>-3.3599999999999999</v>
      </c>
      <c r="Q19" s="22" t="s">
        <v>48</v>
      </c>
    </row>
    <row r="20" spans="1:17" ht="15">
      <c r="A20" s="2"/>
      <c r="B20" s="12" t="s">
        <v>955</v>
      </c>
      <c r="C20" s="12" t="s">
        <v>954</v>
      </c>
      <c r="D20" s="22" t="s">
        <v>53</v>
      </c>
      <c r="E20" s="21"/>
      <c r="F20" s="21"/>
      <c r="G20" s="59">
        <v>1.8700000000000001</v>
      </c>
      <c r="H20" s="21"/>
      <c r="I20" s="21"/>
      <c r="J20" s="59">
        <v>2.3399999999999999</v>
      </c>
      <c r="K20" s="21"/>
      <c r="L20" s="21"/>
      <c r="M20" s="59">
        <v>1.54</v>
      </c>
      <c r="N20" s="21"/>
      <c r="O20" s="21"/>
      <c r="P20" s="59">
        <v>1.8400000000000001</v>
      </c>
      <c r="Q20" s="22" t="s">
        <v>53</v>
      </c>
    </row>
    <row r="21" spans="1:17" ht="15">
      <c r="A21" s="2"/>
      <c r="B21" s="36" t="s">
        <v>956</v>
      </c>
      <c r="C21" s="12" t="s">
        <v>952</v>
      </c>
      <c r="D21" s="22" t="s">
        <v>58</v>
      </c>
      <c r="E21" s="23">
        <v>3193000</v>
      </c>
      <c r="F21" s="23">
        <v>34000</v>
      </c>
      <c r="G21" s="59">
        <v>4.3300000000000001</v>
      </c>
      <c r="H21" s="23">
        <v>3504000</v>
      </c>
      <c r="I21" s="23">
        <v>37000</v>
      </c>
      <c r="J21" s="59">
        <v>4.29</v>
      </c>
      <c r="K21" s="23">
        <v>3251000</v>
      </c>
      <c r="L21" s="23">
        <v>70000</v>
      </c>
      <c r="M21" s="59">
        <v>4.3499999999999996</v>
      </c>
      <c r="N21" s="23">
        <v>3789000</v>
      </c>
      <c r="O21" s="23">
        <v>73000</v>
      </c>
      <c r="P21" s="59">
        <v>3.8900000000000001</v>
      </c>
      <c r="Q21" s="22" t="s">
        <v>58</v>
      </c>
    </row>
    <row r="22" spans="1:17" ht="15">
      <c r="A22" s="2"/>
      <c r="B22" s="36"/>
      <c r="C22" s="12" t="s">
        <v>953</v>
      </c>
      <c r="D22" s="22" t="s">
        <v>59</v>
      </c>
      <c r="E22" s="24">
        <v>2972000</v>
      </c>
      <c r="F22" s="24">
        <v>-16000</v>
      </c>
      <c r="G22" s="59">
        <v>-2.1699999999999999</v>
      </c>
      <c r="H22" s="24">
        <v>2830000</v>
      </c>
      <c r="I22" s="24">
        <v>-13000</v>
      </c>
      <c r="J22" s="59">
        <v>-1.8500000000000001</v>
      </c>
      <c r="K22" s="24">
        <v>2941000</v>
      </c>
      <c r="L22" s="24">
        <v>-32000</v>
      </c>
      <c r="M22" s="59">
        <v>-2.1899999999999999</v>
      </c>
      <c r="N22" s="24">
        <v>2698000</v>
      </c>
      <c r="O22" s="24">
        <v>-21000</v>
      </c>
      <c r="P22" s="59">
        <v>-1.5600000000000001</v>
      </c>
      <c r="Q22" s="22" t="s">
        <v>59</v>
      </c>
    </row>
    <row r="23" spans="1:17" ht="15">
      <c r="A23" s="2"/>
      <c r="B23" s="12" t="s">
        <v>956</v>
      </c>
      <c r="C23" s="12" t="s">
        <v>954</v>
      </c>
      <c r="D23" s="22" t="s">
        <v>87</v>
      </c>
      <c r="E23" s="21"/>
      <c r="F23" s="21"/>
      <c r="G23" s="59">
        <v>2.1600000000000001</v>
      </c>
      <c r="H23" s="21"/>
      <c r="I23" s="21"/>
      <c r="J23" s="59">
        <v>2.4399999999999999</v>
      </c>
      <c r="K23" s="21"/>
      <c r="L23" s="21"/>
      <c r="M23" s="59">
        <v>2.1600000000000001</v>
      </c>
      <c r="N23" s="21"/>
      <c r="O23" s="21"/>
      <c r="P23" s="59">
        <v>2.3300000000000001</v>
      </c>
      <c r="Q23" s="22" t="s">
        <v>87</v>
      </c>
    </row>
    <row r="24" spans="1:17" ht="15">
      <c r="A24" s="2"/>
      <c r="B24" s="36" t="s">
        <v>957</v>
      </c>
      <c r="C24" s="12" t="s">
        <v>952</v>
      </c>
      <c r="D24" s="22" t="s">
        <v>2</v>
      </c>
      <c r="E24" s="23">
        <v>36904000</v>
      </c>
      <c r="F24" s="23">
        <v>327000</v>
      </c>
      <c r="G24" s="59">
        <v>3.5899999999999999</v>
      </c>
      <c r="H24" s="23">
        <v>38276000</v>
      </c>
      <c r="I24" s="23">
        <v>303000</v>
      </c>
      <c r="J24" s="59">
        <v>3.2000000000000002</v>
      </c>
      <c r="K24" s="23">
        <v>36730000</v>
      </c>
      <c r="L24" s="23">
        <v>553000</v>
      </c>
      <c r="M24" s="59">
        <v>3.0299999999999998</v>
      </c>
      <c r="N24" s="23">
        <v>38614000</v>
      </c>
      <c r="O24" s="23">
        <v>522000</v>
      </c>
      <c r="P24" s="59">
        <v>2.7200000000000002</v>
      </c>
      <c r="Q24" s="22" t="s">
        <v>2</v>
      </c>
    </row>
    <row r="25" spans="1:17" ht="15">
      <c r="A25" s="2"/>
      <c r="B25" s="36"/>
      <c r="C25" s="12" t="s">
        <v>953</v>
      </c>
      <c r="D25" s="22" t="s">
        <v>8</v>
      </c>
      <c r="E25" s="24">
        <v>23379000</v>
      </c>
      <c r="F25" s="24">
        <v>-113000</v>
      </c>
      <c r="G25" s="59">
        <v>-1.95</v>
      </c>
      <c r="H25" s="24">
        <v>24847000</v>
      </c>
      <c r="I25" s="24">
        <v>-90000</v>
      </c>
      <c r="J25" s="59">
        <v>-1.46</v>
      </c>
      <c r="K25" s="24">
        <v>23364000</v>
      </c>
      <c r="L25" s="24">
        <v>-161000</v>
      </c>
      <c r="M25" s="59">
        <v>-1.3799999999999999</v>
      </c>
      <c r="N25" s="24">
        <v>25223000</v>
      </c>
      <c r="O25" s="24">
        <v>-129000</v>
      </c>
      <c r="P25" s="59">
        <v>-1.03</v>
      </c>
      <c r="Q25" s="22" t="s">
        <v>8</v>
      </c>
    </row>
    <row r="26" spans="1:17" ht="15">
      <c r="A26" s="2"/>
      <c r="B26" s="8" t="s">
        <v>957</v>
      </c>
      <c r="C26" s="8" t="s">
        <v>954</v>
      </c>
      <c r="D26" s="14" t="s">
        <v>12</v>
      </c>
      <c r="E26" s="21"/>
      <c r="F26" s="21"/>
      <c r="G26" s="60">
        <v>1.6399999999999999</v>
      </c>
      <c r="H26" s="21"/>
      <c r="I26" s="21"/>
      <c r="J26" s="60">
        <v>1.74</v>
      </c>
      <c r="K26" s="21"/>
      <c r="L26" s="21"/>
      <c r="M26" s="60">
        <v>1.6499999999999999</v>
      </c>
      <c r="N26" s="21"/>
      <c r="O26" s="21"/>
      <c r="P26" s="60">
        <v>1.69</v>
      </c>
      <c r="Q26" s="14" t="s">
        <v>12</v>
      </c>
    </row>
  </sheetData>
  <mergeCells count="12">
    <mergeCell ref="B15:B16"/>
    <mergeCell ref="B18:B19"/>
    <mergeCell ref="B21:B22"/>
    <mergeCell ref="B24:B25"/>
    <mergeCell ref="A1:C1"/>
    <mergeCell ref="A2:C2"/>
    <mergeCell ref="D4:E4"/>
    <mergeCell ref="B10:P10"/>
    <mergeCell ref="E12:G12"/>
    <mergeCell ref="H12:J12"/>
    <mergeCell ref="K12:M12"/>
    <mergeCell ref="N12:P12"/>
  </mergeCells>
  <dataValidations count="1">
    <dataValidation type="list" allowBlank="1" showInputMessage="1" showErrorMessage="1" sqref="C8">
      <formula1>'[42]@lists'!#REF!</formula1>
    </dataValidation>
  </dataValidation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7fdb0ac-7e0f-4360-bb53-916d9e079630}">
  <sheetPr>
    <outlinePr summaryBelow="0" summaryRight="0"/>
  </sheetPr>
  <dimension ref="A1:H21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19.4285714285714" customWidth="1"/>
    <col min="3" max="3" width="39.5714285714286" customWidth="1"/>
    <col min="4" max="4" width="8.28571428571429" customWidth="1"/>
    <col min="5" max="7" width="16.2857142857143" customWidth="1"/>
    <col min="8" max="8" width="8.28571428571429" customWidth="1"/>
  </cols>
  <sheetData>
    <row r="1" spans="1:8" ht="15">
      <c r="A1" s="26" t="s">
        <v>134</v>
      </c>
      <c r="B1" s="27"/>
      <c r="C1" s="27"/>
      <c r="D1" s="2"/>
      <c r="E1" s="2"/>
      <c r="F1" s="2"/>
      <c r="G1" s="2"/>
      <c r="H1" s="2"/>
    </row>
    <row r="2" spans="1:8" ht="15">
      <c r="A2" s="26" t="s">
        <v>162</v>
      </c>
      <c r="B2" s="27"/>
      <c r="C2" s="27"/>
      <c r="D2" s="2"/>
      <c r="E2" s="2"/>
      <c r="F2" s="2"/>
      <c r="G2" s="2"/>
      <c r="H2" s="2"/>
    </row>
    <row r="3" spans="1:8" ht="14.1" customHeight="1">
      <c r="A3" s="2"/>
      <c r="B3" s="2"/>
      <c r="C3" s="2"/>
      <c r="D3" s="2"/>
      <c r="E3" s="2"/>
      <c r="F3" s="2"/>
      <c r="G3" s="2"/>
      <c r="H3" s="2"/>
    </row>
    <row r="4" spans="1:8" ht="15">
      <c r="A4" s="9"/>
      <c r="B4" s="13" t="s">
        <v>114</v>
      </c>
      <c r="C4" s="17" t="s">
        <v>19</v>
      </c>
      <c r="D4" s="28" t="str">
        <f>IF(C4&lt;&gt;"",VLOOKUP(C4,'[41]@Entities'!A2:B81,2,0),"")</f>
        <v>בנק אגוד לישראל בעמ</v>
      </c>
      <c r="E4" s="29"/>
      <c r="F4" s="2"/>
      <c r="G4" s="2"/>
      <c r="H4" s="2"/>
    </row>
    <row r="5" spans="1:8" ht="15">
      <c r="A5" s="7"/>
      <c r="B5" s="7" t="s">
        <v>213</v>
      </c>
      <c r="C5" s="18">
        <v>43646</v>
      </c>
      <c r="D5" s="2"/>
      <c r="E5" s="2"/>
      <c r="F5" s="2"/>
      <c r="G5" s="2"/>
      <c r="H5" s="2"/>
    </row>
    <row r="6" spans="1:8" ht="15">
      <c r="A6" s="7"/>
      <c r="B6" s="15" t="str">
        <f>"סוג מטבע"&amp;IF(C6="ILS","אלפי ש""""ח","")</f>
        <v>סוג מטבעאלפי ש""ח</v>
      </c>
      <c r="C6" s="19" t="s">
        <v>103</v>
      </c>
      <c r="D6" s="2"/>
      <c r="E6" s="2"/>
      <c r="F6" s="2"/>
      <c r="G6" s="2"/>
      <c r="H6" s="2"/>
    </row>
    <row r="7" spans="1:8" ht="15">
      <c r="A7" s="10"/>
      <c r="B7" s="10"/>
      <c r="C7" s="6"/>
      <c r="D7" s="2"/>
      <c r="E7" s="2"/>
      <c r="F7" s="2"/>
      <c r="G7" s="2"/>
      <c r="H7" s="2"/>
    </row>
    <row r="8" spans="1:8" ht="15">
      <c r="A8" s="11"/>
      <c r="B8" s="11" t="s">
        <v>183</v>
      </c>
      <c r="C8" s="20" t="s">
        <v>941</v>
      </c>
      <c r="D8" s="2"/>
      <c r="E8" s="2"/>
      <c r="F8" s="2"/>
      <c r="G8" s="2"/>
      <c r="H8" s="2"/>
    </row>
    <row r="9" spans="1:8" ht="14.1" customHeight="1">
      <c r="A9" s="2"/>
      <c r="B9" s="2"/>
      <c r="C9" s="2"/>
      <c r="D9" s="2"/>
      <c r="E9" s="2"/>
      <c r="F9" s="2"/>
      <c r="G9" s="2"/>
      <c r="H9" s="2"/>
    </row>
    <row r="10" spans="1:8" ht="51.95" customHeight="1">
      <c r="A10" s="2"/>
      <c r="B10" s="38" t="s">
        <v>942</v>
      </c>
      <c r="C10" s="27"/>
      <c r="D10" s="27"/>
      <c r="E10" s="27"/>
      <c r="F10" s="27"/>
      <c r="G10" s="27"/>
      <c r="H10" s="48"/>
    </row>
    <row r="11" spans="1:8" ht="15.75">
      <c r="A11" s="2"/>
      <c r="B11" s="49" t="s">
        <v>941</v>
      </c>
      <c r="C11" s="2"/>
      <c r="D11" s="2"/>
      <c r="E11" s="2"/>
      <c r="F11" s="2"/>
      <c r="G11" s="2"/>
      <c r="H11" s="2"/>
    </row>
    <row r="12" spans="1:8" ht="15">
      <c r="A12" s="2"/>
      <c r="B12" s="2"/>
      <c r="C12" s="2"/>
      <c r="D12" s="2"/>
      <c r="E12" s="16" t="s">
        <v>215</v>
      </c>
      <c r="F12" s="16" t="s">
        <v>208</v>
      </c>
      <c r="G12" s="16" t="s">
        <v>211</v>
      </c>
      <c r="H12" s="2"/>
    </row>
    <row r="13" spans="1:8" ht="15">
      <c r="A13" s="2"/>
      <c r="B13" s="2"/>
      <c r="C13" s="2"/>
      <c r="D13" s="2"/>
      <c r="E13" s="16" t="s">
        <v>847</v>
      </c>
      <c r="F13" s="16" t="s">
        <v>847</v>
      </c>
      <c r="G13" s="16" t="s">
        <v>847</v>
      </c>
      <c r="H13" s="2"/>
    </row>
    <row r="14" spans="1:8" ht="14.1" customHeight="1">
      <c r="A14" s="2"/>
      <c r="B14" s="2"/>
      <c r="C14" s="2"/>
      <c r="D14" s="2"/>
      <c r="E14" s="50" t="s">
        <v>1</v>
      </c>
      <c r="F14" s="50" t="s">
        <v>1</v>
      </c>
      <c r="G14" s="50" t="s">
        <v>1</v>
      </c>
      <c r="H14" s="2"/>
    </row>
    <row r="15" spans="1:8" ht="47.1" customHeight="1">
      <c r="A15" s="2"/>
      <c r="B15" s="34" t="s">
        <v>943</v>
      </c>
      <c r="C15" s="12" t="s">
        <v>944</v>
      </c>
      <c r="D15" s="50" t="s">
        <v>1</v>
      </c>
      <c r="E15" s="23">
        <v>0</v>
      </c>
      <c r="F15" s="23">
        <v>0</v>
      </c>
      <c r="G15" s="23">
        <v>0</v>
      </c>
      <c r="H15" s="50" t="s">
        <v>1</v>
      </c>
    </row>
    <row r="16" spans="1:8" ht="15">
      <c r="A16" s="2"/>
      <c r="B16" s="35"/>
      <c r="C16" s="12" t="s">
        <v>945</v>
      </c>
      <c r="D16" s="50" t="s">
        <v>29</v>
      </c>
      <c r="E16" s="23">
        <v>0</v>
      </c>
      <c r="F16" s="23">
        <v>0</v>
      </c>
      <c r="G16" s="23">
        <v>0</v>
      </c>
      <c r="H16" s="50" t="s">
        <v>29</v>
      </c>
    </row>
    <row r="17" spans="1:8" ht="15">
      <c r="A17" s="2"/>
      <c r="B17" s="36"/>
      <c r="C17" s="12" t="s">
        <v>946</v>
      </c>
      <c r="D17" s="50" t="s">
        <v>41</v>
      </c>
      <c r="E17" s="23">
        <v>0</v>
      </c>
      <c r="F17" s="23">
        <v>0</v>
      </c>
      <c r="G17" s="23">
        <v>0</v>
      </c>
      <c r="H17" s="50" t="s">
        <v>41</v>
      </c>
    </row>
    <row r="18" spans="1:8" ht="47.1" customHeight="1">
      <c r="A18" s="2"/>
      <c r="B18" s="34" t="s">
        <v>947</v>
      </c>
      <c r="C18" s="12" t="s">
        <v>944</v>
      </c>
      <c r="D18" s="50" t="s">
        <v>45</v>
      </c>
      <c r="E18" s="23">
        <v>0</v>
      </c>
      <c r="F18" s="23">
        <v>0</v>
      </c>
      <c r="G18" s="23">
        <v>0</v>
      </c>
      <c r="H18" s="50" t="s">
        <v>45</v>
      </c>
    </row>
    <row r="19" spans="1:8" ht="15">
      <c r="A19" s="2"/>
      <c r="B19" s="35"/>
      <c r="C19" s="12" t="s">
        <v>945</v>
      </c>
      <c r="D19" s="50" t="s">
        <v>48</v>
      </c>
      <c r="E19" s="23">
        <v>0</v>
      </c>
      <c r="F19" s="23">
        <v>0</v>
      </c>
      <c r="G19" s="23">
        <v>0</v>
      </c>
      <c r="H19" s="50" t="s">
        <v>48</v>
      </c>
    </row>
    <row r="20" spans="1:8" ht="15">
      <c r="A20" s="2"/>
      <c r="B20" s="36"/>
      <c r="C20" s="12" t="s">
        <v>946</v>
      </c>
      <c r="D20" s="50" t="s">
        <v>53</v>
      </c>
      <c r="E20" s="23">
        <v>66000</v>
      </c>
      <c r="F20" s="23">
        <v>83000</v>
      </c>
      <c r="G20" s="23">
        <v>69000</v>
      </c>
      <c r="H20" s="50" t="s">
        <v>53</v>
      </c>
    </row>
    <row r="21" spans="1:8" ht="15">
      <c r="A21" s="2"/>
      <c r="B21" s="34" t="s">
        <v>948</v>
      </c>
      <c r="C21" s="34"/>
      <c r="D21" s="51" t="s">
        <v>58</v>
      </c>
      <c r="E21" s="24">
        <v>66000</v>
      </c>
      <c r="F21" s="24">
        <v>83000</v>
      </c>
      <c r="G21" s="24">
        <v>69000</v>
      </c>
      <c r="H21" s="51" t="s">
        <v>58</v>
      </c>
    </row>
  </sheetData>
  <mergeCells count="7">
    <mergeCell ref="B21:C21"/>
    <mergeCell ref="A1:C1"/>
    <mergeCell ref="A2:C2"/>
    <mergeCell ref="D4:E4"/>
    <mergeCell ref="B10:H10"/>
    <mergeCell ref="B15:B17"/>
    <mergeCell ref="B18:B20"/>
  </mergeCells>
  <dataValidations count="1">
    <dataValidation type="list" allowBlank="1" showInputMessage="1" showErrorMessage="1" sqref="C8">
      <formula1>'[41]@lists'!#REF!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HeadingPairs>
    <vt:vector size="2" baseType="variant">
      <vt:variant>
        <vt:lpstr>Worksheets</vt:lpstr>
      </vt:variant>
      <vt:variant>
        <vt:i4>51</vt:i4>
      </vt:variant>
    </vt:vector>
  </HeadingPairs>
  <TitlesOfParts>
    <vt:vector size="51" baseType="lpstr">
      <vt:lpstr>@Entities</vt:lpstr>
      <vt:lpstr>660-61</vt:lpstr>
      <vt:lpstr>660-55</vt:lpstr>
      <vt:lpstr>660-50</vt:lpstr>
      <vt:lpstr>660-58</vt:lpstr>
      <vt:lpstr>660-53</vt:lpstr>
      <vt:lpstr>660-60</vt:lpstr>
      <vt:lpstr>660-59</vt:lpstr>
      <vt:lpstr>660-56</vt:lpstr>
      <vt:lpstr>660-51</vt:lpstr>
      <vt:lpstr>660-52</vt:lpstr>
      <vt:lpstr>660-54</vt:lpstr>
      <vt:lpstr>660-57</vt:lpstr>
      <vt:lpstr>660-62</vt:lpstr>
      <vt:lpstr>660-35</vt:lpstr>
      <vt:lpstr>660-31</vt:lpstr>
      <vt:lpstr>660-45</vt:lpstr>
      <vt:lpstr>660-36</vt:lpstr>
      <vt:lpstr>660-32</vt:lpstr>
      <vt:lpstr>660-43</vt:lpstr>
      <vt:lpstr>660-40</vt:lpstr>
      <vt:lpstr>660-33</vt:lpstr>
      <vt:lpstr>660-39</vt:lpstr>
      <vt:lpstr>660-41</vt:lpstr>
      <vt:lpstr>660-44</vt:lpstr>
      <vt:lpstr>660-30</vt:lpstr>
      <vt:lpstr>660-47</vt:lpstr>
      <vt:lpstr>660-46</vt:lpstr>
      <vt:lpstr>660-42</vt:lpstr>
      <vt:lpstr>660-34</vt:lpstr>
      <vt:lpstr>660-48</vt:lpstr>
      <vt:lpstr>660-49</vt:lpstr>
      <vt:lpstr>660-20</vt:lpstr>
      <vt:lpstr>660-27</vt:lpstr>
      <vt:lpstr>660-23</vt:lpstr>
      <vt:lpstr>660-14</vt:lpstr>
      <vt:lpstr>660-22</vt:lpstr>
      <vt:lpstr>660-26</vt:lpstr>
      <vt:lpstr>660-29</vt:lpstr>
      <vt:lpstr>660-24</vt:lpstr>
      <vt:lpstr>660-25</vt:lpstr>
      <vt:lpstr>660-21</vt:lpstr>
      <vt:lpstr>660-13</vt:lpstr>
      <vt:lpstr>660-28</vt:lpstr>
      <vt:lpstr>660-3</vt:lpstr>
      <vt:lpstr>660-11</vt:lpstr>
      <vt:lpstr>660-5</vt:lpstr>
      <vt:lpstr>660-12</vt:lpstr>
      <vt:lpstr>660-15</vt:lpstr>
      <vt:lpstr>660-2</vt:lpstr>
      <vt:lpstr>@lists</vt:lpstr>
    </vt:vector>
  </TitlesOfParts>
  <Template/>
  <Manager/>
  <Company>Microsoft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Invoke</dc:creator>
  <cp:keywords/>
  <dc:description/>
  <cp:lastModifiedBy>אוריאל פטריאנו</cp:lastModifiedBy>
  <dcterms:created xsi:type="dcterms:W3CDTF">2019-08-18T17:37:48Z</dcterms:created>
  <dcterms:modified xsi:type="dcterms:W3CDTF">2019-08-19T05:45:25Z</dcterms:modified>
  <cp:category/>
</cp:coreProperties>
</file>