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00" windowWidth="19440" windowHeight="11700" firstSheet="1" activeTab="1"/>
  </bookViews>
  <sheets>
    <sheet name="630-108 - 1" sheetId="1" state="hidden" r:id="rId1"/>
    <sheet name="630-1" sheetId="2" r:id="rId2"/>
    <sheet name="630-2" sheetId="3" r:id="rId3"/>
    <sheet name="630-3" sheetId="4" r:id="rId4"/>
    <sheet name="630-4" sheetId="5" r:id="rId5"/>
    <sheet name="630-5" sheetId="6" r:id="rId6"/>
    <sheet name="630-6" sheetId="7" r:id="rId7"/>
    <sheet name="630-15" sheetId="8" r:id="rId8"/>
    <sheet name="630-16" sheetId="9" r:id="rId9"/>
    <sheet name="630-17" sheetId="10" r:id="rId10"/>
    <sheet name="630-18" sheetId="11" r:id="rId11"/>
    <sheet name="630-19" sheetId="12" r:id="rId12"/>
    <sheet name="630-20" sheetId="13" r:id="rId13"/>
    <sheet name="630-21" sheetId="14" r:id="rId14"/>
    <sheet name="630-22" sheetId="15" r:id="rId15"/>
    <sheet name="630-23" sheetId="16" r:id="rId16"/>
    <sheet name="630-24" sheetId="17" r:id="rId17"/>
    <sheet name="630-25" sheetId="18" r:id="rId18"/>
    <sheet name="630-26" sheetId="19" r:id="rId19"/>
    <sheet name="630-27" sheetId="20" r:id="rId20"/>
    <sheet name="630-28" sheetId="21" r:id="rId21"/>
    <sheet name="630-29" sheetId="22" r:id="rId22"/>
    <sheet name="630-30" sheetId="23" r:id="rId23"/>
    <sheet name="630-31" sheetId="24" r:id="rId24"/>
    <sheet name="630-32" sheetId="25" r:id="rId25"/>
    <sheet name="630-34" sheetId="26" r:id="rId26"/>
    <sheet name="630-35" sheetId="27" r:id="rId27"/>
    <sheet name="630-36" sheetId="28" r:id="rId28"/>
    <sheet name="630-37" sheetId="29" r:id="rId29"/>
    <sheet name="630-38" sheetId="30" r:id="rId30"/>
    <sheet name="630-39" sheetId="31" r:id="rId31"/>
    <sheet name="630-40" sheetId="32" r:id="rId32"/>
    <sheet name="630-41" sheetId="33" r:id="rId33"/>
    <sheet name="630-42" sheetId="34" r:id="rId34"/>
    <sheet name="630-43" sheetId="35" r:id="rId35"/>
    <sheet name="630-44" sheetId="36" r:id="rId36"/>
    <sheet name="630-45" sheetId="37" r:id="rId37"/>
    <sheet name="630-46" sheetId="38" r:id="rId38"/>
    <sheet name="630-47" sheetId="39" r:id="rId39"/>
    <sheet name="630-48" sheetId="40" r:id="rId40"/>
    <sheet name="630-49" sheetId="41" r:id="rId41"/>
    <sheet name="630-50" sheetId="42" r:id="rId42"/>
    <sheet name="630-51" sheetId="43" r:id="rId43"/>
    <sheet name="630-52" sheetId="44" r:id="rId44"/>
    <sheet name="630-53" sheetId="45" r:id="rId45"/>
    <sheet name="630-54" sheetId="46" r:id="rId46"/>
    <sheet name="630-55" sheetId="47" r:id="rId47"/>
    <sheet name="630-56" sheetId="48" r:id="rId48"/>
    <sheet name="630-57" sheetId="49" r:id="rId49"/>
    <sheet name="630-58" sheetId="50" r:id="rId50"/>
    <sheet name="630-59" sheetId="51" r:id="rId51"/>
    <sheet name="630-60" sheetId="52" r:id="rId52"/>
    <sheet name="630-61" sheetId="53" r:id="rId53"/>
    <sheet name="630-62" sheetId="54" r:id="rId54"/>
    <sheet name="630-63" sheetId="55" r:id="rId55"/>
    <sheet name="630-64" sheetId="56" r:id="rId56"/>
    <sheet name="630-65" sheetId="57" r:id="rId57"/>
    <sheet name="630-66" sheetId="58" r:id="rId58"/>
    <sheet name="630-67" sheetId="59" r:id="rId59"/>
    <sheet name="630-68" sheetId="60" r:id="rId60"/>
    <sheet name="630-69" sheetId="61" r:id="rId61"/>
    <sheet name="630-70" sheetId="62" r:id="rId62"/>
    <sheet name="630-71" sheetId="63" r:id="rId63"/>
    <sheet name="630-72" sheetId="64" r:id="rId64"/>
    <sheet name="630-73" sheetId="65" r:id="rId65"/>
    <sheet name="630-74" sheetId="66" r:id="rId66"/>
    <sheet name="630-75" sheetId="67" r:id="rId67"/>
    <sheet name="630-76" sheetId="68" r:id="rId68"/>
    <sheet name="630-77" sheetId="69" r:id="rId69"/>
    <sheet name="630-78" sheetId="70" r:id="rId70"/>
    <sheet name="630-79" sheetId="71" r:id="rId71"/>
    <sheet name="630-79.1" sheetId="72" r:id="rId72"/>
    <sheet name="630-79.2" sheetId="73" r:id="rId73"/>
    <sheet name="630-80" sheetId="74" r:id="rId74"/>
    <sheet name="630-81" sheetId="75" r:id="rId75"/>
    <sheet name="630-82" sheetId="76" r:id="rId76"/>
    <sheet name="630-83" sheetId="77" r:id="rId77"/>
    <sheet name="630-84" sheetId="78" r:id="rId78"/>
    <sheet name="630-85" sheetId="79" r:id="rId79"/>
    <sheet name="630-86" sheetId="80" r:id="rId80"/>
    <sheet name="630-87" sheetId="81" r:id="rId81"/>
    <sheet name="630-88" sheetId="82" r:id="rId82"/>
    <sheet name="630-89" sheetId="83" r:id="rId83"/>
    <sheet name="630-90" sheetId="84" r:id="rId84"/>
    <sheet name="630-91" sheetId="85" r:id="rId85"/>
    <sheet name="630-92" sheetId="86" r:id="rId86"/>
    <sheet name="630-93" sheetId="87" r:id="rId87"/>
    <sheet name="630-94" sheetId="88" r:id="rId88"/>
    <sheet name="630-95" sheetId="89" r:id="rId89"/>
    <sheet name="630-96" sheetId="90" r:id="rId90"/>
    <sheet name="630-97" sheetId="91" r:id="rId91"/>
    <sheet name="630-98" sheetId="92" r:id="rId92"/>
    <sheet name="630-99" sheetId="93" r:id="rId93"/>
    <sheet name="630-100" sheetId="94" r:id="rId94"/>
    <sheet name="630-101" sheetId="95" r:id="rId95"/>
    <sheet name="630-102" sheetId="96" r:id="rId96"/>
    <sheet name="630-103" sheetId="97" r:id="rId97"/>
    <sheet name="630-104" sheetId="98" r:id="rId98"/>
    <sheet name="630-105" sheetId="99" r:id="rId99"/>
    <sheet name="630-106" sheetId="100" r:id="rId100"/>
    <sheet name="630-107" sheetId="101" r:id="rId101"/>
    <sheet name="630-108" sheetId="102" r:id="rId102"/>
    <sheet name="@lists" sheetId="103" state="hidden" r:id="rId103"/>
  </sheets>
  <definedNames>
    <definedName name="label_boi_t630101b_22_113">'630-101'!$O$20</definedName>
    <definedName name="label_boi_t630101b_22_123">'630-101'!$P$20</definedName>
    <definedName name="label_boi_t630101b_22_133">'630-101'!$Q$20</definedName>
    <definedName name="label_boi_t630101b_22_143">'630-101'!$R$20</definedName>
    <definedName name="label_boi_t630101b_22_16">'630-101'!$E$20</definedName>
    <definedName name="label_boi_t630101b_22_23">'630-101'!$F$20</definedName>
    <definedName name="label_boi_t630101b_22_33">'630-101'!$G$20</definedName>
    <definedName name="label_boi_t630101b_22_43">'630-101'!$H$20</definedName>
    <definedName name="label_boi_t630101b_22_53">'630-101'!$I$20</definedName>
    <definedName name="label_boi_t630101b_22_63">'630-101'!$J$20</definedName>
    <definedName name="label_boi_t630101b_22_83">'630-101'!$L$20</definedName>
    <definedName name="label_boi_t630101b_22_92">'630-101'!$N$20</definedName>
    <definedName name="label_boi_t630101b_22_93">'630-101'!$M$20</definedName>
    <definedName name="label_boi_t630101b_23_113">'630-101'!$O$21</definedName>
    <definedName name="label_boi_t630101b_23_123">'630-101'!$P$21</definedName>
    <definedName name="label_boi_t630101b_23_133">'630-101'!$Q$21</definedName>
    <definedName name="label_boi_t630101b_23_143">'630-101'!$R$21</definedName>
    <definedName name="label_boi_t630101b_23_16">'630-101'!$E$21</definedName>
    <definedName name="label_boi_t630101b_23_23">'630-101'!$F$21</definedName>
    <definedName name="label_boi_t630101b_23_33">'630-101'!$G$21</definedName>
    <definedName name="label_boi_t630101b_23_43">'630-101'!$H$21</definedName>
    <definedName name="label_boi_t630101b_23_53">'630-101'!$I$21</definedName>
    <definedName name="label_boi_t630101b_23_63">'630-101'!$J$21</definedName>
    <definedName name="label_boi_t630101b_23_83">'630-101'!$L$21</definedName>
    <definedName name="label_boi_t630101b_23_92">'630-101'!$N$21</definedName>
    <definedName name="label_boi_t630101b_23_93">'630-101'!$M$21</definedName>
    <definedName name="label_boi_t630101b_24_113">'630-101'!$O$22</definedName>
    <definedName name="label_boi_t630101b_24_123">'630-101'!$P$22</definedName>
    <definedName name="label_boi_t630101b_24_133">'630-101'!$Q$22</definedName>
    <definedName name="label_boi_t630101b_24_143">'630-101'!$R$22</definedName>
    <definedName name="label_boi_t630101b_24_16">'630-101'!$E$22</definedName>
    <definedName name="label_boi_t630101b_24_23">'630-101'!$F$22</definedName>
    <definedName name="label_boi_t630101b_24_33">'630-101'!$G$22</definedName>
    <definedName name="label_boi_t630101b_24_43">'630-101'!$H$22</definedName>
    <definedName name="label_boi_t630101b_24_53">'630-101'!$I$22</definedName>
    <definedName name="label_boi_t630101b_24_63">'630-101'!$J$22</definedName>
    <definedName name="label_boi_t630101b_24_83">'630-101'!$L$22</definedName>
    <definedName name="label_boi_t630101b_24_92">'630-101'!$N$22</definedName>
    <definedName name="label_boi_t630101b_24_93">'630-101'!$M$22</definedName>
    <definedName name="label_boi_t630101b_25_113">'630-101'!$O$23</definedName>
    <definedName name="label_boi_t630101b_25_123">'630-101'!$P$23</definedName>
    <definedName name="label_boi_t630101b_25_133">'630-101'!$Q$23</definedName>
    <definedName name="label_boi_t630101b_25_143">'630-101'!$R$23</definedName>
    <definedName name="label_boi_t630101b_25_16">'630-101'!$E$23</definedName>
    <definedName name="label_boi_t630101b_25_23">'630-101'!$F$23</definedName>
    <definedName name="label_boi_t630101b_25_33">'630-101'!$G$23</definedName>
    <definedName name="label_boi_t630101b_25_43">'630-101'!$H$23</definedName>
    <definedName name="label_boi_t630101b_25_53">'630-101'!$I$23</definedName>
    <definedName name="label_boi_t630101b_25_63">'630-101'!$J$23</definedName>
    <definedName name="label_boi_t630101b_25_83">'630-101'!$L$23</definedName>
    <definedName name="label_boi_t630101b_25_92">'630-101'!$N$23</definedName>
    <definedName name="label_boi_t630101b_25_93">'630-101'!$M$23</definedName>
    <definedName name="label_boi_t630102b_20_13">'630-102'!$E$16</definedName>
    <definedName name="label_boi_t630102b_20_22">'630-102'!$F$16</definedName>
    <definedName name="label_boi_t630102b_20_32">'630-102'!$G$16</definedName>
    <definedName name="label_boi_t630102b_20_42">'630-102'!$H$16</definedName>
    <definedName name="label_boi_t630102b_20_52">'630-102'!$I$16</definedName>
    <definedName name="label_boi_t630102b_20_62">'630-102'!$J$16</definedName>
    <definedName name="label_boi_t630102b_20_72">'630-102'!$K$16</definedName>
    <definedName name="label_boi_t630102b_21_13">'630-102'!$E$17</definedName>
    <definedName name="label_boi_t630102b_21_22">'630-102'!$F$17</definedName>
    <definedName name="label_boi_t630102b_21_32">'630-102'!$G$17</definedName>
    <definedName name="label_boi_t630102b_21_42">'630-102'!$H$17</definedName>
    <definedName name="label_boi_t630102b_21_52">'630-102'!$I$17</definedName>
    <definedName name="label_boi_t630102b_21_62">'630-102'!$J$17</definedName>
    <definedName name="label_boi_t630102b_21_72">'630-102'!$K$17</definedName>
  </definedNames>
  <calcPr fullCalcOnLoad="1"/>
</workbook>
</file>

<file path=xl/sharedStrings.xml><?xml version="1.0" encoding="utf-8"?>
<sst xmlns="http://schemas.openxmlformats.org/spreadsheetml/2006/main" count="10331" uniqueCount="2145">
  <si>
    <t/>
  </si>
  <si>
    <t>(%-שיעור המס החל בישראל על תאגיד בנקאי (ב</t>
  </si>
  <si>
    <t>(ABS) מגובי נכסים</t>
  </si>
  <si>
    <t>(ABS) ניירות ערך מגובי נכסים</t>
  </si>
  <si>
    <t>(ALM) הכנסות (הוצאות) נטו בגין מכשירים נגזרים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</si>
  <si>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</si>
  <si>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</si>
  <si>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</si>
  <si>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</si>
  <si>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</si>
  <si>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</si>
  <si>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</si>
  <si>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</si>
  <si>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</si>
  <si>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</si>
  <si>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</si>
  <si>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</si>
  <si>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</si>
  <si>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</si>
  <si>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</si>
  <si>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</si>
  <si>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</si>
  <si>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</si>
  <si>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</si>
  <si>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</si>
  <si>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</si>
  <si>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</si>
  <si>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</si>
  <si>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</si>
  <si>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</si>
  <si>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</si>
  <si>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</si>
  <si>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</si>
  <si>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</si>
  <si>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</si>
  <si>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</si>
  <si>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</si>
  <si>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</si>
  <si>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</si>
  <si>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</si>
  <si>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</si>
  <si>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</si>
  <si>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</si>
  <si>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</si>
  <si>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</si>
  <si>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</si>
  <si>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</si>
  <si>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-אחר-999</t>
  </si>
  <si>
    <t>-ני"ע זמינים למכירה</t>
  </si>
  <si>
    <t>-שאר ארצות אוקיאניה-880</t>
  </si>
  <si>
    <t>0% - 20%</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</si>
  <si>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</si>
  <si>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</si>
  <si>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</si>
  <si>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</si>
  <si>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</si>
  <si>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</si>
  <si>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</si>
  <si>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</si>
  <si>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</si>
  <si>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</si>
  <si>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</si>
  <si>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</si>
  <si>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</si>
  <si>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</si>
  <si>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</si>
  <si>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</si>
  <si>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</si>
  <si>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</si>
  <si>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</si>
  <si>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</si>
  <si>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</si>
  <si>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</si>
  <si>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</si>
  <si>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</si>
  <si>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</si>
  <si>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</si>
  <si>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</si>
  <si>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</si>
  <si>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</si>
  <si>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</si>
  <si>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</si>
  <si>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</si>
  <si>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</si>
  <si>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</si>
  <si>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</si>
  <si>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</si>
  <si>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</si>
  <si>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</si>
  <si>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</si>
  <si>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</si>
  <si>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</si>
  <si>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20001</t>
  </si>
  <si>
    <t>20003</t>
  </si>
  <si>
    <t>21</t>
  </si>
  <si>
    <t>22</t>
  </si>
  <si>
    <t>22001</t>
  </si>
  <si>
    <t>23</t>
  </si>
  <si>
    <t>23001</t>
  </si>
  <si>
    <t>24</t>
  </si>
  <si>
    <t>25</t>
  </si>
  <si>
    <t>26</t>
  </si>
  <si>
    <t>26001</t>
  </si>
  <si>
    <t>26006</t>
  </si>
  <si>
    <t>27</t>
  </si>
  <si>
    <t>27001</t>
  </si>
  <si>
    <t>28</t>
  </si>
  <si>
    <t>29</t>
  </si>
  <si>
    <t>2מידע נוסף על דרך חישוב ההפרשה להפסדי אשראי בגין חובות, ועל החובות בגינם היא חושבה</t>
  </si>
  <si>
    <t>3</t>
  </si>
  <si>
    <t>30</t>
  </si>
  <si>
    <t>31</t>
  </si>
  <si>
    <t>31001</t>
  </si>
  <si>
    <t>32</t>
  </si>
  <si>
    <t>33</t>
  </si>
  <si>
    <t>34</t>
  </si>
  <si>
    <t>34001</t>
  </si>
  <si>
    <t>35</t>
  </si>
  <si>
    <t>36</t>
  </si>
  <si>
    <t>37</t>
  </si>
  <si>
    <t>38</t>
  </si>
  <si>
    <t>39</t>
  </si>
  <si>
    <t>39001</t>
  </si>
  <si>
    <t>4</t>
  </si>
  <si>
    <t>4 שיעור ההיוון</t>
  </si>
  <si>
    <t>40</t>
  </si>
  <si>
    <t>4001</t>
  </si>
  <si>
    <t>41</t>
  </si>
  <si>
    <t>42</t>
  </si>
  <si>
    <t>43</t>
  </si>
  <si>
    <t>44</t>
  </si>
  <si>
    <t>45</t>
  </si>
  <si>
    <t>46</t>
  </si>
  <si>
    <t>46001</t>
  </si>
  <si>
    <t>47</t>
  </si>
  <si>
    <t>48</t>
  </si>
  <si>
    <t>49</t>
  </si>
  <si>
    <t>5</t>
  </si>
  <si>
    <t>50</t>
  </si>
  <si>
    <t>50001</t>
  </si>
  <si>
    <t>52001</t>
  </si>
  <si>
    <t>54001</t>
  </si>
  <si>
    <t>59001</t>
  </si>
  <si>
    <t>6</t>
  </si>
  <si>
    <t>63-79.1</t>
  </si>
  <si>
    <t>630-0</t>
  </si>
  <si>
    <t>630-1</t>
  </si>
  <si>
    <t>630-100</t>
  </si>
  <si>
    <t>630-100 - דוח על הסיכונים נספח 6 - חשיפות אשראי לפי תקופה לפירעון</t>
  </si>
  <si>
    <t>630-101</t>
  </si>
  <si>
    <t>630-101a - דוח על הסיכונים - חשיפה למדינות זרות-מאוחד</t>
  </si>
  <si>
    <t>630-102</t>
  </si>
  <si>
    <t>630-102_unfiled</t>
  </si>
  <si>
    <t>630-102a - דוח על הסיכונים - חשיפה מאזנית למדינות זרות עם בעיות נזילות -מאוחד</t>
  </si>
  <si>
    <t>630-103</t>
  </si>
  <si>
    <t>630-103a דוח על הסיכונים חלק 6א סיכון ריבית בתיק הבקאי ובתיק למסחר</t>
  </si>
  <si>
    <t>630-104</t>
  </si>
  <si>
    <t>630-104 דוח על הסיכונים חלק 6א3 סיכון ריבית בתיק הבנקאי ובתיק למסחר</t>
  </si>
  <si>
    <t>630-105</t>
  </si>
  <si>
    <t>630-105 - דוח על הסיכונים - חשיפה של הבנק וחב' מאוחדות שלו לשינויים בשיעורי הריבית-מט"י לא צמוד</t>
  </si>
  <si>
    <t>630-106</t>
  </si>
  <si>
    <t>630-106- דוח על הסיכונים - חשיפה של הבנק וחב' מאוחדות שלו לשינויים בשיעורי הריבית-מט"י צמוד מדד</t>
  </si>
  <si>
    <t>630-107</t>
  </si>
  <si>
    <t>630-107 - דוח על הסיכונים - חשיפה של הבנק וחב' מאוחדות שלו לשינויים בשיעורי הריבית-מט"ח</t>
  </si>
  <si>
    <t>630-108</t>
  </si>
  <si>
    <t>630-108a - דוח על הסיכונים – חשיפה כוללת לשינויים בשיעורי הריבית של הבנק וחב' מאוחדות שלו</t>
  </si>
  <si>
    <t>630-15</t>
  </si>
  <si>
    <t>630-15 - דוח הדירקטוריון וההנהלה -טבלת גורמי סיכון השפעה גדולה =1, השפעה בינונית=2, השפעה קטנה=3 מאוחד (כולל תאגידים בנקאיים המדווחים כבנק בלבד)</t>
  </si>
  <si>
    <t>630-16</t>
  </si>
  <si>
    <t>630-16- דוח כספי שנתי לציבור - תוספת א'1 - דוח רווח והפסד</t>
  </si>
  <si>
    <t>630-17</t>
  </si>
  <si>
    <t>630-17 - דוח כספי שנתי לציבור -תוספת א 2 דוח מאוחד על הרווח הכולל</t>
  </si>
  <si>
    <t>630-18</t>
  </si>
  <si>
    <t>630-18 - דוח כספי שנתי לציבור תוספת א'3- מאזן</t>
  </si>
  <si>
    <t>630-19</t>
  </si>
  <si>
    <t>630-19 - דוח כספי שנתי לציבור - תוספת א'4-דוח על השינויים בהון- מאוחד</t>
  </si>
  <si>
    <t>630-2</t>
  </si>
  <si>
    <t>630-2 - דוח הדירקטוריון וההנהלה -מאזן מאוחד-מידע רב תקופתי</t>
  </si>
  <si>
    <t>630-20</t>
  </si>
  <si>
    <t>630-20 - דוח כספי שנתי לציבור תוספת א'5-דוח על תזרימי מזומנים -מפעילות שוטפת</t>
  </si>
  <si>
    <t>630-21</t>
  </si>
  <si>
    <t>630-21 - דוח כספי שנתי לציבור תוספת א'5-דוח על תזרימי מזומנים -מפעילות השקעה</t>
  </si>
  <si>
    <t>630-22</t>
  </si>
  <si>
    <t>630-22 - דוח כספי שנתי לציבור תוספת א'5-דוח על תזרימי מזומנים מפעילות מימון</t>
  </si>
  <si>
    <t>630-23</t>
  </si>
  <si>
    <t>630-23 - דוח כספי שנתי לציבור תוספת א'5-דוח על תזרימי מזומנים</t>
  </si>
  <si>
    <t>630-24</t>
  </si>
  <si>
    <t>630-24 - דוח כספי שנתי לציבור ביאור 2 - הכנסות והוצאות ריבית-מאוחד</t>
  </si>
  <si>
    <t>630-25</t>
  </si>
  <si>
    <t>630-25 - דוח כספי שנתי לציבור ביאור 3 הכנסות מימון שאינן מריבית</t>
  </si>
  <si>
    <t>630-26</t>
  </si>
  <si>
    <t>630-26 - דוח כספי שנתי לציבור ביאור 3 הכנסות מימון שאינן מריבית (המשך)</t>
  </si>
  <si>
    <t>630-27</t>
  </si>
  <si>
    <t>630-27 - דוח כספי שנתי לציבור באור 4 - עמלות</t>
  </si>
  <si>
    <t>630-28</t>
  </si>
  <si>
    <t>630-28 - דוח כספי שנתי לציבור באור 5 - הכנסות אחרות</t>
  </si>
  <si>
    <t>630-29</t>
  </si>
  <si>
    <t>630-29 - דוח כספי שנתי לציבור באור 6 - משכורות והוצאות נילוות</t>
  </si>
  <si>
    <t>630-3</t>
  </si>
  <si>
    <t>630-3 מידע כספי תמציתי לאורך זמן</t>
  </si>
  <si>
    <t>630-30</t>
  </si>
  <si>
    <t>630-30 - דוח כספי שנתי לציבור באור 7 - הוצאות אחרות</t>
  </si>
  <si>
    <t>630-31</t>
  </si>
  <si>
    <t>630-31 - דוח כספי שנתי לציבור באור 8 - הפרשה למיסים על הרווח 1. הרכב הסעיף</t>
  </si>
  <si>
    <t>630-32</t>
  </si>
  <si>
    <t>630-32 - דוח כספי שנתי לציבור באור 8 - הפרשה למיסים על הרווח 2. התאמה בין המס התיאורטי לבין ההפרשה למיסים על הרווח</t>
  </si>
  <si>
    <t>630-34</t>
  </si>
  <si>
    <t>630-34 - דוח כספי שנתי לציבור ביאור 9 -רווח למניה רגילה</t>
  </si>
  <si>
    <t>630-35</t>
  </si>
  <si>
    <t>630-35 - דוח כספי שנתי לציבור ביאור 10א שינויים ברווח (הפסד) כולל אחר מצטבר</t>
  </si>
  <si>
    <t>630-36</t>
  </si>
  <si>
    <t>630-36 - דוח כספי שנתי לציבור ביאור 10 ב. השינויים במרכיבי רווח (הפסד ) כולל אחר מצטבר</t>
  </si>
  <si>
    <t>630-37</t>
  </si>
  <si>
    <t>630-37 - דוח כספי שנתי לציבור באור 11 - מזומנים ופיקדונות בבנקים</t>
  </si>
  <si>
    <t>630-38</t>
  </si>
  <si>
    <t>630-38 - דוח כספי שנתי לציבור באור 12-ניירות ערך</t>
  </si>
  <si>
    <t>630-39</t>
  </si>
  <si>
    <t>630-39 - דוח כספי שנתי לציבור ביאור 12א.ו. שווי הוגן והפסדים שטרם מומשו של ני"ע זמינים למכירה הנמצאים בפוזיציית הפסד שטרם מומש</t>
  </si>
  <si>
    <t>630-4</t>
  </si>
  <si>
    <t>630-40</t>
  </si>
  <si>
    <t>630-40 - דוח כספי שנתי לציבור באור 12א.ז. פירוט נוסף לגבי ניירות ערך מגובי משכנתאות ומגובי נכסים - מאוחד</t>
  </si>
  <si>
    <t>630-41</t>
  </si>
  <si>
    <t>630-41 - דוח כספי שנתי לציבור ביאור 13 חובות ומכשירי אשראי חוץ מאזניים - הפרשה להפסדי אשראי</t>
  </si>
  <si>
    <t>630-42</t>
  </si>
  <si>
    <t>630-42 - דוח כספי שנתי לציבור באור 14 - אשראי לממשלה</t>
  </si>
  <si>
    <t>630-43</t>
  </si>
  <si>
    <t>630-43a - דוח כספי שנתי לציבור באור 15-השקעות בחברות מוחזקות ופרטים על חברות אלה</t>
  </si>
  <si>
    <t>630-44</t>
  </si>
  <si>
    <t>630-44 - דוח כספי שנתי לציבור באור 16 - בנינים וציוד</t>
  </si>
  <si>
    <t>630-45</t>
  </si>
  <si>
    <t>630-45 - דוח כספי שנתי לציבור באור 16 - בנינים וציוד (המשך)</t>
  </si>
  <si>
    <t>630-46</t>
  </si>
  <si>
    <t>630-46 - דוח כספי שנתי לציבור באור 17 נכסים בלתי מוחשיים ומוניטין - מאוחד</t>
  </si>
  <si>
    <t>630-47</t>
  </si>
  <si>
    <t>630-47 - דוח כספי שנתי לציבור באור 18- נכסים אחרים</t>
  </si>
  <si>
    <t>630-48</t>
  </si>
  <si>
    <t>630-48 - דוח כספי שנתי לציבור באור 19 - פיקדונות הציבור</t>
  </si>
  <si>
    <t>630-49</t>
  </si>
  <si>
    <t>630-49 - דוח כספי שנתי לציבור באור 20 - פיקדונות מבנקים</t>
  </si>
  <si>
    <t>630-4a - דוח הדירקטוריון וההנהלה - סיכון אשראי בעייתי ונכסים שאינם מבצעים</t>
  </si>
  <si>
    <t>630-5</t>
  </si>
  <si>
    <t>630-50</t>
  </si>
  <si>
    <t>630-50 - דוח כספי שנתי לציבור באור 21 - אגרות חוב וכתבי התחייבויות נדחים</t>
  </si>
  <si>
    <t>630-51</t>
  </si>
  <si>
    <t>630-51 - דוח כספי שנתי לציבור באור 22 - התחייבויות אחרות</t>
  </si>
  <si>
    <t>630-52</t>
  </si>
  <si>
    <t>630-52 - דוח כספי שנתי לציבור באור 23ג.1. הטבות לעובדים תכנית פנסיה להטבה מוגדרת מחויובות ומצב המימון</t>
  </si>
  <si>
    <t>630-53</t>
  </si>
  <si>
    <t>630-53 - דוח כספי שנתי לציבור באור 15ג.2. הטבות לעובדים תכנית פנסיה להטבה מוגדרת הוצאה לתקופה</t>
  </si>
  <si>
    <t>630-54</t>
  </si>
  <si>
    <t>630-54 - דוח כספי שנתי לציבור ביאור 23 ג. 3.2. השפעה של שינוי בנקודת אחוז אחת על המחויבות בגין הטבה חזויה לפני השפעת המס</t>
  </si>
  <si>
    <t>630-55</t>
  </si>
  <si>
    <t>630-55 - דוח כספי שנתי לציבור ביאור 23 ג. 1.4. הרכב השווי ההוגן של נכסי התכנית</t>
  </si>
  <si>
    <t>630-56</t>
  </si>
  <si>
    <t>630-56 - דוח כספי שנתי לציבור ביאור 23 ג. 3.4. התנועה בשווי ההוגן של נכסי תכנית ששווים נמדד על בסיס שימוש בנתונים לא נצפים משמעותי</t>
  </si>
  <si>
    <t>630-57</t>
  </si>
  <si>
    <t>630-57 - דוח כספי שנתי לציבור ביאור 24-התחייבויות הנובעות מעסקאות תשלום מבוסס מניות</t>
  </si>
  <si>
    <t>630-58</t>
  </si>
  <si>
    <t>630-58 - דוח כספי שנתי לציבור ביאור 25 ב' הלימות הון לפי הוראות המפקח על הבנקים</t>
  </si>
  <si>
    <t>630-59</t>
  </si>
  <si>
    <t>630-59 - דוח כספי שנתי לציבור ביאור 25ב. יחס מינוף ויחס כיסוי נזילות</t>
  </si>
  <si>
    <t>630-5b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</si>
  <si>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</si>
  <si>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</si>
  <si>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</si>
  <si>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630-61</t>
  </si>
  <si>
    <t>630-61 - דוח כספי שנתי לציבור ביאור 27-שעבודים תנאים מגבילים ובטחונות</t>
  </si>
  <si>
    <t>630-62</t>
  </si>
  <si>
    <t>630-62 - דוח כספי שנתי לציבור באור 28 ב 1- סכום נקוב של מכשירים נגזרים - מאוחד (כולל תאגידים בנקאיים המדווחים כבנק בלבד)</t>
  </si>
  <si>
    <t>630-63</t>
  </si>
  <si>
    <t>630-63 - דוח כספי שנתי לציבור באור 28ב' 2 שווי הוגן ברוטו של מכשירים נגזרים</t>
  </si>
  <si>
    <t>630-64</t>
  </si>
  <si>
    <t>630-64 - דוח כספי שנתי לציבור באור 28ב.ב. -סיכון אשראי בגין מכשירים נגזרים לפי צד נגדי לחוזה</t>
  </si>
  <si>
    <t>630-65</t>
  </si>
  <si>
    <t>630-65 - דוח כספי שנתי לציבור ביאור 28ב.ג. - פרוט מועדי פרעון-סכומים נקובים-יתרות לסוף שנה מאוחד (כולל תאגידים בנקאיים המדווחים כבנק בלבד)</t>
  </si>
  <si>
    <t>630-66</t>
  </si>
  <si>
    <t>630-66 - דוח כספי שנתי לציבור ביאור 29- חשיפת אשראי הנובעת ממבני איגוח1 - מאוחד(כולל תאגידים בנקאיים המדווחים כבנק בלבד)</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</si>
  <si>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</si>
  <si>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</si>
  <si>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</si>
  <si>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</si>
  <si>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630-69</t>
  </si>
  <si>
    <t>630-69 - ביאור 29- מגזרי פעילות - עסקים זעירים, קטנים, בינוניים וגדולים - פעילות בישראל</t>
  </si>
  <si>
    <t>630-6a - דוח הדירקטוריון וההנהלה - חשיפת אשראי למוסדות פיננסיים זרים</t>
  </si>
  <si>
    <t>630-70</t>
  </si>
  <si>
    <t>630-70 - ביאור 29- מגזרי פעילות- מגזר ניהול פיננסי - פעילות בישראל, מאוחד</t>
  </si>
  <si>
    <t>630-71</t>
  </si>
  <si>
    <t>630-71 - דוח כספי שנתי לציבור ביאור 30(ב) מידע על איזורים גיאוגרפיים</t>
  </si>
  <si>
    <t>630-72</t>
  </si>
  <si>
    <t>630-72 - דוח כספי שנתי לציבור ביאור 31.ב.1 איכות אשראי ופיגורים</t>
  </si>
  <si>
    <t>630-73</t>
  </si>
  <si>
    <t>630-73 - דוח כספי שנתי לציבור ביאור 31.ב.2 חובות פגומים והפרשה פרטנית</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</si>
  <si>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</si>
  <si>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</si>
  <si>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</si>
  <si>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</si>
  <si>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630-76</t>
  </si>
  <si>
    <t>630-76 - דוח כספי שנתי לציבור ביאור 31.ב.2.ג. חובות פגומים - חובות בעייתיים בארגון מחדש</t>
  </si>
  <si>
    <t>630-77</t>
  </si>
  <si>
    <t>630-77 - דוח כספי שנתי לציבור ביאור 31.ב.2.ג חובות פגומים - חובות בעייתיים בארגון מחדש ארגונים מחדש שבוצעו וכשלו</t>
  </si>
  <si>
    <t>630-78</t>
  </si>
  <si>
    <t>630-78 - דוח כספי שנתי לציבור ביאור 31.ב.3- מידע נוסף על הלוואות לדיור</t>
  </si>
  <si>
    <t>630-79</t>
  </si>
  <si>
    <t>630-79.1</t>
  </si>
  <si>
    <t>630-79.1 - מכירה ורכישה של אשראי לציבור(בסיס מאוחד)</t>
  </si>
  <si>
    <t>630-79.2</t>
  </si>
  <si>
    <t>630-79.2 - סינדיקציות והשתתפות בסינדיקציות של הלוואות(בסיס מאוחד)</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</si>
  <si>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</si>
  <si>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</si>
  <si>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</si>
  <si>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630-81</t>
  </si>
  <si>
    <t>630-81 - דוח כספי שנתי לציבור באור 32 - נכסים והתחייבויות לפי בסיסי הצמדה - המאוחד</t>
  </si>
  <si>
    <t>630-82</t>
  </si>
  <si>
    <t>630-82 - דוח כספי שנתי לציבור באור 32 - נכסים והתחייבויות לפי בסיסי הצמדה - התאגיד הבנקאי</t>
  </si>
  <si>
    <t>630-83</t>
  </si>
  <si>
    <t>630-83 - דוח כספי שנתי לציבור באור 33 - נכסים והתחייבויות לפי בסיסי הצמדה ולפי תקופות פרעון - המאוחד</t>
  </si>
  <si>
    <t>630-84</t>
  </si>
  <si>
    <t>630-84 - דוח כספי שנתי לציבור באור 33 - נכסים והתחייבויות לפי בסיסי הצמדה ולפי תקופות פרעון - התאגיד הבנקאי</t>
  </si>
  <si>
    <t>630-85</t>
  </si>
  <si>
    <t>630-85 - דוח כספי שנתי לציבור באור 34 - יתרות ואומדני שווי הוגן של מכשירים פיננסיים</t>
  </si>
  <si>
    <t>630-86</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</si>
  <si>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</si>
  <si>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</si>
  <si>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</si>
  <si>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630-88</t>
  </si>
  <si>
    <t>630-88 - דוח כספי שנתי לציבור באור 35א-בעלי ענין וצדדים קשורים</t>
  </si>
  <si>
    <t>630-89</t>
  </si>
  <si>
    <t>630-89 - דוח כספי שנתי לציבור באור 35 -בעלי ענין וצדדים קשורים מאוחד (כולל תאגידים בנקאיים המדווחים כבנק בלבד)</t>
  </si>
  <si>
    <t>630-90</t>
  </si>
  <si>
    <t>630-90 - דוח כספי שנתי לציבור באור 35 - תמצית תוצאות עסקיות עם בעלי- ענין וצדדים קשורים-מאוחד</t>
  </si>
  <si>
    <t>630-91</t>
  </si>
  <si>
    <t>630-91 - דוח כספי שנתי לציבור באור 35 - הטבות לבעלי ענין-מאוחד</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</si>
  <si>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</si>
  <si>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</si>
  <si>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t>
  </si>
  <si>
    <t>630-93 - ממשל תאגידי - שכר רואי חשבון המבקר מס' משרות, מספר סניפים, תשואה להון ושכר רו"ח</t>
  </si>
  <si>
    <t>630-94</t>
  </si>
  <si>
    <t>630-94 - (ממשל תאגידי - שכר נושאי משרה בכירה (חמשת הבכירים) מאוחד (כולל תאגידים בנקאיים המדווחים כבנק בלבד</t>
  </si>
  <si>
    <t>630-95</t>
  </si>
  <si>
    <t>630-95a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</si>
  <si>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</si>
  <si>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</si>
  <si>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</si>
  <si>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</si>
  <si>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</si>
  <si>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</si>
  <si>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630-99</t>
  </si>
  <si>
    <t>630-99a - דוח על הסיכונים - סיכון האשראי הכולל לציבור לפי ענפי משק</t>
  </si>
  <si>
    <t>65001</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</si>
  <si>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</si>
  <si>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</si>
  <si>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</si>
  <si>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</si>
  <si>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</si>
  <si>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</si>
  <si>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</si>
  <si>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</si>
  <si>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</si>
  <si>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</si>
  <si>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</si>
  <si>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</si>
  <si>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</si>
  <si>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</si>
  <si>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</si>
  <si>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</si>
  <si>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</si>
  <si>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</si>
  <si>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</si>
  <si>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</si>
  <si>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</si>
  <si>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</si>
  <si>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</si>
  <si>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</si>
  <si>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</si>
  <si>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</si>
  <si>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</si>
  <si>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</si>
  <si>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</si>
  <si>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</si>
  <si>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</si>
  <si>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</si>
  <si>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</si>
  <si>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</si>
  <si>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</si>
  <si>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</si>
  <si>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</si>
  <si>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</si>
  <si>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</si>
  <si>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</si>
  <si>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99909</t>
  </si>
  <si>
    <t>99910</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</si>
  <si>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</si>
  <si>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</si>
  <si>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</si>
  <si>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</si>
  <si>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</si>
  <si>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</si>
  <si>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</si>
  <si>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</si>
  <si>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</si>
  <si>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</si>
  <si>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</si>
  <si>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</si>
  <si>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</si>
  <si>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</si>
  <si>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</si>
  <si>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</si>
  <si>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</si>
  <si>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</si>
  <si>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</si>
  <si>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</si>
  <si>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</si>
  <si>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</si>
  <si>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</si>
  <si>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</si>
  <si>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</si>
  <si>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</si>
  <si>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</si>
  <si>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</si>
  <si>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</si>
  <si>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</si>
  <si>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</si>
  <si>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</si>
  <si>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</si>
  <si>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</si>
  <si>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</si>
  <si>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</si>
  <si>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</si>
  <si>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</si>
  <si>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</si>
  <si>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</si>
  <si>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</si>
  <si>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</si>
  <si>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</si>
  <si>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</si>
  <si>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</si>
  <si>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</si>
  <si>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</si>
  <si>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</si>
  <si>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</si>
  <si>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</si>
  <si>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</si>
  <si>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</si>
  <si>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</si>
  <si>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</si>
  <si>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</si>
  <si>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ALM ב. נגזרים</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</si>
  <si>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</si>
  <si>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</si>
  <si>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</si>
  <si>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</si>
  <si>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</si>
  <si>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</si>
  <si>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</si>
  <si>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</si>
  <si>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</si>
  <si>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</si>
  <si>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</si>
  <si>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</si>
  <si>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</si>
  <si>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</si>
  <si>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</si>
  <si>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</si>
  <si>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</si>
  <si>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</si>
  <si>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</si>
  <si>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</si>
  <si>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</si>
  <si>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</si>
  <si>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</si>
  <si>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</si>
  <si>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</si>
  <si>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</si>
  <si>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</si>
  <si>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</si>
  <si>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</si>
  <si>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</si>
  <si>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</si>
  <si>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</si>
  <si>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</si>
  <si>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</si>
  <si>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</si>
  <si>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</si>
  <si>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</si>
  <si>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</si>
  <si>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</si>
  <si>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</si>
  <si>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</si>
  <si>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</si>
  <si>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</si>
  <si>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</si>
  <si>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</si>
  <si>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</si>
  <si>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</si>
  <si>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</si>
  <si>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</si>
  <si>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</si>
  <si>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</si>
  <si>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</si>
  <si>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</si>
  <si>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</si>
  <si>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</si>
  <si>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</si>
  <si>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</si>
  <si>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</si>
  <si>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</si>
  <si>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</si>
  <si>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</si>
  <si>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DR 1</t>
  </si>
  <si>
    <t>DR 2</t>
  </si>
  <si>
    <t>DR 3</t>
  </si>
  <si>
    <t>DR 4</t>
  </si>
  <si>
    <t>DZA-אלג'יריה</t>
  </si>
  <si>
    <t>ECU-אקוודור</t>
  </si>
  <si>
    <t>EGY-מצרים</t>
  </si>
  <si>
    <t>ERI-אריטראה</t>
  </si>
  <si>
    <t>ESH-סהרה המערבית</t>
  </si>
  <si>
    <t>ESP-ספרד</t>
  </si>
  <si>
    <t>EST-אסטוניה</t>
  </si>
  <si>
    <t>ETH-אתיופיה</t>
  </si>
  <si>
    <t>Entity code</t>
  </si>
  <si>
    <t>Entity label</t>
  </si>
  <si>
    <t>FHLMC וע"י FNMA ני"ע שהונפקו ע"י</t>
  </si>
  <si>
    <t>FIN-פינלנד</t>
  </si>
  <si>
    <t>FJI-פיג'י</t>
  </si>
  <si>
    <t>FLK-פוקלנד, איי</t>
  </si>
  <si>
    <t>FNMA וע"י FHLMC ני"ע שהונפקו ע"י</t>
  </si>
  <si>
    <t>FORWARD חוזי</t>
  </si>
  <si>
    <t>FRA-צרפת</t>
  </si>
  <si>
    <t>FRO-פארו, איי</t>
  </si>
  <si>
    <t>FSM-מיקרונזיה</t>
  </si>
  <si>
    <t>FUTURES חוזי</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</si>
  <si>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</si>
  <si>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</si>
  <si>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</si>
  <si>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</si>
  <si>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</si>
  <si>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</si>
  <si>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</si>
  <si>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</si>
  <si>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</si>
  <si>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</si>
  <si>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</si>
  <si>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</si>
  <si>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</si>
  <si>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</si>
  <si>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</si>
  <si>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</si>
  <si>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</si>
  <si>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</si>
  <si>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</si>
  <si>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</si>
  <si>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</si>
  <si>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</si>
  <si>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</si>
  <si>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</si>
  <si>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</si>
  <si>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</si>
  <si>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</si>
  <si>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</si>
  <si>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</si>
  <si>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</si>
  <si>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</si>
  <si>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</si>
  <si>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</si>
  <si>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</si>
  <si>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</si>
  <si>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</si>
  <si>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</si>
  <si>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</si>
  <si>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</si>
  <si>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</si>
  <si>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</si>
  <si>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</si>
  <si>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</si>
  <si>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</si>
  <si>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</si>
  <si>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</si>
  <si>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</si>
  <si>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</si>
  <si>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</si>
  <si>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</si>
  <si>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</si>
  <si>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</si>
  <si>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</si>
  <si>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</si>
  <si>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</si>
  <si>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</si>
  <si>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</si>
  <si>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</si>
  <si>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</si>
  <si>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</si>
  <si>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</si>
  <si>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</si>
  <si>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</si>
  <si>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</si>
  <si>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</si>
  <si>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</si>
  <si>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</si>
  <si>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</si>
  <si>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</si>
  <si>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</si>
  <si>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</si>
  <si>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</si>
  <si>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</si>
  <si>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</si>
  <si>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</si>
  <si>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</si>
  <si>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</si>
  <si>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</si>
  <si>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</si>
  <si>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</si>
  <si>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</si>
  <si>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</si>
  <si>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</si>
  <si>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</si>
  <si>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</si>
  <si>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</si>
  <si>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</si>
  <si>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</si>
  <si>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</si>
  <si>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</si>
  <si>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</si>
  <si>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</si>
  <si>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</si>
  <si>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</si>
  <si>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</si>
  <si>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</si>
  <si>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</si>
  <si>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</si>
  <si>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</si>
  <si>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</si>
  <si>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</si>
  <si>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</si>
  <si>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</si>
  <si>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</si>
  <si>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</si>
  <si>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</si>
  <si>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</si>
  <si>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</si>
  <si>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</si>
  <si>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</si>
  <si>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</si>
  <si>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</si>
  <si>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</si>
  <si>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</si>
  <si>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</si>
  <si>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</si>
  <si>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</si>
  <si>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</si>
  <si>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</si>
  <si>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</si>
  <si>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</si>
  <si>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</si>
  <si>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</si>
  <si>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</si>
  <si>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</si>
  <si>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</si>
  <si>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</si>
  <si>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</si>
  <si>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</si>
  <si>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</si>
  <si>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</si>
  <si>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</si>
  <si>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</si>
  <si>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</si>
  <si>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</si>
  <si>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</si>
  <si>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</si>
  <si>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</si>
  <si>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</si>
  <si>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</si>
  <si>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</si>
  <si>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</si>
  <si>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</si>
  <si>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</si>
  <si>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</si>
  <si>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</si>
  <si>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</si>
  <si>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</si>
  <si>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</si>
  <si>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</si>
  <si>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</si>
  <si>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</si>
  <si>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</si>
  <si>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</si>
  <si>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</si>
  <si>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</si>
  <si>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</si>
  <si>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</si>
  <si>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</si>
  <si>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</si>
  <si>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</si>
  <si>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</si>
  <si>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</si>
  <si>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</si>
  <si>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</si>
  <si>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</si>
  <si>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</si>
  <si>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</si>
  <si>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</si>
  <si>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</si>
  <si>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</si>
  <si>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</si>
  <si>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</si>
  <si>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</si>
  <si>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</si>
  <si>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boi_dim:GAU(he ?)</t>
  </si>
  <si>
    <t>א. 1 מפעילות במכשירים נגזרים</t>
  </si>
  <si>
    <t>א. 2 מהשקעה באגרות חוב</t>
  </si>
  <si>
    <t>א. הכנסות ריבית</t>
  </si>
  <si>
    <t>א. נגזרים מגדרים</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</si>
  <si>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</si>
  <si>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</si>
  <si>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</si>
  <si>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</si>
  <si>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</si>
  <si>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</si>
  <si>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</si>
  <si>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שנלקחו</t>
  </si>
  <si>
    <t>אג"ח</t>
  </si>
  <si>
    <t>אג"ח וכתבי התחייבויות נדחים</t>
  </si>
  <si>
    <t>אג"ח וכתבי התחייבות נדחים</t>
  </si>
  <si>
    <t>אג"ח זמינות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</si>
  <si>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</si>
  <si>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</si>
  <si>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</si>
  <si>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</si>
  <si>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</si>
  <si>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</si>
  <si>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</si>
  <si>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</si>
  <si>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</si>
  <si>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</si>
  <si>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</si>
  <si>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</si>
  <si>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</si>
  <si>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</si>
  <si>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</si>
  <si>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</si>
  <si>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</si>
  <si>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</si>
  <si>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אגרגט משותף לסך כל התאגידים הבנקאיים מאוחדים ורגילים</t>
  </si>
  <si>
    <t>אגרגט משותף לתאגידים מסחריים מאוחדים ורגילים</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</si>
  <si>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</si>
  <si>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</si>
  <si>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</si>
  <si>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</si>
  <si>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</si>
  <si>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</si>
  <si>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</si>
  <si>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</si>
  <si>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</si>
  <si>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</si>
  <si>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 xml:space="preserve">אי.די.בי ניו יורק </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</si>
  <si>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</si>
  <si>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</si>
  <si>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</si>
  <si>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אמריקה הלטינית-103-</t>
  </si>
  <si>
    <t>אמריקה לא ידוע</t>
  </si>
  <si>
    <t>אנשים פרטיים</t>
  </si>
  <si>
    <t>אנשים פרטיים - אחר</t>
  </si>
  <si>
    <t>אנשים פרטיים - הלוואות לדיור</t>
  </si>
  <si>
    <t>אסיה-104-</t>
  </si>
  <si>
    <t>אספקת חשמל ומים</t>
  </si>
  <si>
    <t>אפריקה-105-</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</si>
  <si>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</si>
  <si>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</si>
  <si>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</si>
  <si>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</si>
  <si>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</si>
  <si>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</si>
  <si>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</si>
  <si>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</si>
  <si>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</si>
  <si>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</si>
  <si>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</si>
  <si>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</si>
  <si>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</si>
  <si>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</si>
  <si>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</si>
  <si>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</si>
  <si>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</si>
  <si>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</si>
  <si>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</si>
  <si>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</si>
  <si>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</si>
  <si>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</si>
  <si>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</si>
  <si>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</si>
  <si>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</si>
  <si>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</si>
  <si>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</si>
  <si>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</si>
  <si>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</si>
  <si>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</si>
  <si>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שנמכר השנה</t>
  </si>
  <si>
    <t>אשראי לציבור שנרכש השנה</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</si>
  <si>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</si>
  <si>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</si>
  <si>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</si>
  <si>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</si>
  <si>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</si>
  <si>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</si>
  <si>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</si>
  <si>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</si>
  <si>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</si>
  <si>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</si>
  <si>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</si>
  <si>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באזל III</t>
  </si>
  <si>
    <t>בגיו ני"ע זמינים למכירה</t>
  </si>
  <si>
    <t>בגין שנים קודמות</t>
  </si>
  <si>
    <t>בהלואות בעלים</t>
  </si>
  <si>
    <t>בהם התאגיד הבנקאי מוטב</t>
  </si>
  <si>
    <t>בהם התאגיד הבנקאי ערב</t>
  </si>
  <si>
    <t>בורסות</t>
  </si>
  <si>
    <t>בטחון במזומן ששועבד</t>
  </si>
  <si>
    <t>ביאור 6.ו</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</si>
  <si>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</si>
  <si>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</si>
  <si>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</si>
  <si>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</si>
  <si>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</si>
  <si>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</si>
  <si>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</si>
  <si>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</si>
  <si>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</si>
  <si>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</si>
  <si>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בינלאומית-100-</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</si>
  <si>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</si>
  <si>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</si>
  <si>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</si>
  <si>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</si>
  <si>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</si>
  <si>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</si>
  <si>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</si>
  <si>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</si>
  <si>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</si>
  <si>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</si>
  <si>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</si>
  <si>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בניכוי – מזומנים שנגרעו</t>
  </si>
  <si>
    <t>בניכוי – מזומנים שנרכשו</t>
  </si>
  <si>
    <t>בניכוי – תמורה שלא במזומן לרכישת חברות בת שאוחדו</t>
  </si>
  <si>
    <t>בניכוי – תמורה שלא במזומן ממימוש חברות בת שאוחדו בעבר</t>
  </si>
  <si>
    <t>בנינים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</si>
  <si>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</si>
  <si>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</si>
  <si>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</si>
  <si>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</si>
  <si>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</si>
  <si>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</si>
  <si>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</si>
  <si>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</si>
  <si>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</si>
  <si>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</si>
  <si>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</si>
  <si>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</si>
  <si>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</si>
  <si>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</si>
  <si>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</si>
  <si>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</si>
  <si>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</si>
  <si>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</si>
  <si>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</si>
  <si>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</si>
  <si>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ישראל</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</si>
  <si>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</si>
  <si>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</si>
  <si>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</si>
  <si>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</si>
  <si>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</si>
  <si>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</si>
  <si>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</si>
  <si>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</si>
  <si>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</si>
  <si>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</si>
  <si>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</si>
  <si>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</si>
  <si>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</si>
  <si>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</si>
  <si>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</si>
  <si>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</si>
  <si>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</si>
  <si>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</si>
  <si>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בנקאות פרטית</t>
  </si>
  <si>
    <t>בנקים</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</si>
  <si>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</si>
  <si>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</si>
  <si>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</si>
  <si>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</si>
  <si>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</si>
  <si>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</si>
  <si>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</si>
  <si>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</si>
  <si>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</si>
  <si>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</si>
  <si>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</si>
  <si>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</si>
  <si>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</si>
  <si>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</si>
  <si>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</si>
  <si>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</si>
  <si>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</si>
  <si>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</si>
  <si>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</si>
  <si>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</si>
  <si>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</si>
  <si>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</si>
  <si>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</si>
  <si>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</si>
  <si>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נגזרים אחרים</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</si>
  <si>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</si>
  <si>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</si>
  <si>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</si>
  <si>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</si>
  <si>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(קיטון) במזומנים</t>
  </si>
  <si>
    <t>גידול בנקודת אחוז אחת</t>
  </si>
  <si>
    <t>גידור תזרימי מזומנים</t>
  </si>
  <si>
    <t>גידורים</t>
  </si>
  <si>
    <t>גריעות</t>
  </si>
  <si>
    <t>ד. נגזרי אשראי</t>
  </si>
  <si>
    <t>ד. נגזרי אשראי וחוזי החלפת מטבע חוץ ספוט</t>
  </si>
  <si>
    <t>דוח הדירקטוריון וההנהלה דוח רווח והפסד מאוחד - מידע רב תקופתי 630-1</t>
  </si>
  <si>
    <t>דולר</t>
  </si>
  <si>
    <t>דיבידנד</t>
  </si>
  <si>
    <t>דיבידנד למניה</t>
  </si>
  <si>
    <t>דיבידנד ממניות זמינות למכירה</t>
  </si>
  <si>
    <t>דיבידנד ששולם לבעלי מניות</t>
  </si>
  <si>
    <t>דיבידנד ששולם לבעלי מניות חיצוניים בחברות מאוחדות</t>
  </si>
  <si>
    <t>דיבידנדים שהתקבלו</t>
  </si>
  <si>
    <t>דיבידנדים שהתקבלו מפעילויות מסחר</t>
  </si>
  <si>
    <t>דיינרס קלוב ישראל בע"מ</t>
  </si>
  <si>
    <t>דילרים / ברוקרים</t>
  </si>
  <si>
    <t>דיסקונט נאמנות בע"מ</t>
  </si>
  <si>
    <t>דירוג ביצוע אשראי</t>
  </si>
  <si>
    <t>דירקטור שאינו מועסק בתאגיד או מטעמו</t>
  </si>
  <si>
    <t>דמי ניהול לחברות שהם צדדים קשורים</t>
  </si>
  <si>
    <t>דמי ניהול מחברות קשורות</t>
  </si>
  <si>
    <t>דרום אמריקה</t>
  </si>
  <si>
    <t>ה. סך הכל</t>
  </si>
  <si>
    <t>הבדלים בין הון עצמי לבין הון עצמי רובד 1</t>
  </si>
  <si>
    <t>הבנק הבינלאומי -פיבי שוויץ</t>
  </si>
  <si>
    <t>הבנק הבינלאומי הראשון לישראל בעמ</t>
  </si>
  <si>
    <t>הדרכה, השתלמויות</t>
  </si>
  <si>
    <t>הון המניות הנפרע מאוחד</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</si>
  <si>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</si>
  <si>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</si>
  <si>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</si>
  <si>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</si>
  <si>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</si>
  <si>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</si>
  <si>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</si>
  <si>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</si>
  <si>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</si>
  <si>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</si>
  <si>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</si>
  <si>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</si>
  <si>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</si>
  <si>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</si>
  <si>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</si>
  <si>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</si>
  <si>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</si>
  <si>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</si>
  <si>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</si>
  <si>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</si>
  <si>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</si>
  <si>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הנובעות מעסקאות תשלום מבוסס מניות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</si>
  <si>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</si>
  <si>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</si>
  <si>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</si>
  <si>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</si>
  <si>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</si>
  <si>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</si>
  <si>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</si>
  <si>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</si>
  <si>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</si>
  <si>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</si>
  <si>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</si>
  <si>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</si>
  <si>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</si>
  <si>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</si>
  <si>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</si>
  <si>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</si>
  <si>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</si>
  <si>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</si>
  <si>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</si>
  <si>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</si>
  <si>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</si>
  <si>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</si>
  <si>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</si>
  <si>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</si>
  <si>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</si>
  <si>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אחרים</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</si>
  <si>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</si>
  <si>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</si>
  <si>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</si>
  <si>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</si>
  <si>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</si>
  <si>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</si>
  <si>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</si>
  <si>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</si>
  <si>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</si>
  <si>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</si>
  <si>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</si>
  <si>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</si>
  <si>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</si>
  <si>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</si>
  <si>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</si>
  <si>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</si>
  <si>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</si>
  <si>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</si>
  <si>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</si>
  <si>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</si>
  <si>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לדיור</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</si>
  <si>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</si>
  <si>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</si>
  <si>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</si>
  <si>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</si>
  <si>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</si>
  <si>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המאוחד</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</si>
  <si>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</si>
  <si>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</si>
  <si>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</si>
  <si>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</si>
  <si>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</si>
  <si>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איגרות חוב וכתבי התחייבות נדחים</t>
  </si>
  <si>
    <t>הנפקת הון (פירוט)</t>
  </si>
  <si>
    <t>הנפקת הון בחברות מאוחדות לבעלי מניות חיצוניים</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</si>
  <si>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</si>
  <si>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</si>
  <si>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</si>
  <si>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</si>
  <si>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</si>
  <si>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</si>
  <si>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</si>
  <si>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</si>
  <si>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</si>
  <si>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</si>
  <si>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</si>
  <si>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</si>
  <si>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</si>
  <si>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</si>
  <si>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</si>
  <si>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</si>
  <si>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</si>
  <si>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</si>
  <si>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</si>
  <si>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</si>
  <si>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</si>
  <si>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 ממימוש בניינים וציוד</t>
  </si>
  <si>
    <t>הפסד (רווח) ממימוש השקעה בחברות מוחזקות</t>
  </si>
  <si>
    <t>הפסד (רווח) ממכירת ניירות ערך זמינים למכירה ומוחזקים לפדיון</t>
  </si>
  <si>
    <t>הפסד (רווח) שמומש ושטרם מומש מהתאמות לשווי הוגן של ניירות ערך למסחר</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</si>
  <si>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</si>
  <si>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</si>
  <si>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</si>
  <si>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</si>
  <si>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</si>
  <si>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</si>
  <si>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</si>
  <si>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</si>
  <si>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</si>
  <si>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ני"ע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</si>
  <si>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</si>
  <si>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</si>
  <si>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</si>
  <si>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</si>
  <si>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</si>
  <si>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</si>
  <si>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</si>
  <si>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זמינות למכירה</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</si>
  <si>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</si>
  <si>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</si>
  <si>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</si>
  <si>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</si>
  <si>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</si>
  <si>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</si>
  <si>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</si>
  <si>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</si>
  <si>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</si>
  <si>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</si>
  <si>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</si>
  <si>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זמינות למכירה</t>
  </si>
  <si>
    <t>הפרשה למיסים על ההכנסה</t>
  </si>
  <si>
    <t>הפרשה למיסים על הכנסה</t>
  </si>
  <si>
    <t>הפרשה למיסים על הרווח</t>
  </si>
  <si>
    <t>הפרשה למסים על הרווח</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</si>
  <si>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</si>
  <si>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</si>
  <si>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</si>
  <si>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</si>
  <si>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</si>
  <si>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צבירה שנכללו בפעולות השקעה ומימון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</si>
  <si>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</si>
  <si>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</si>
  <si>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</si>
  <si>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</si>
  <si>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</si>
  <si>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</si>
  <si>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</si>
  <si>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</si>
  <si>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</si>
  <si>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</si>
  <si>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</si>
  <si>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</si>
  <si>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</si>
  <si>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</si>
  <si>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</si>
  <si>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</si>
  <si>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</si>
  <si>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</si>
  <si>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</si>
  <si>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</si>
  <si>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</si>
  <si>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</si>
  <si>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</si>
  <si>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</si>
  <si>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השפעת תנועות בשער החליפין על יתרות מזומנים</t>
  </si>
  <si>
    <t>השקעות אחרות:</t>
  </si>
  <si>
    <t>השקעות בהון של תאגידים פיננסיים שאינם מאוחדים</t>
  </si>
  <si>
    <t>השקעות בחברות כלולות</t>
  </si>
  <si>
    <t>התאגיד הבנקאי</t>
  </si>
  <si>
    <t>התאמות אחרות</t>
  </si>
  <si>
    <t>התאמות בגין הטבות לעובדים</t>
  </si>
  <si>
    <t>התאמות בגין הצגת ני"ע זמינים למכירה לפי שווי הוגן</t>
  </si>
  <si>
    <t>התאמות בגין הצגת ניירות ערך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</si>
  <si>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</si>
  <si>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</si>
  <si>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</si>
  <si>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</si>
  <si>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</si>
  <si>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</si>
  <si>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</si>
  <si>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</si>
  <si>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התאמות:</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</si>
  <si>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</si>
  <si>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</si>
  <si>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</si>
  <si>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</si>
  <si>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</si>
  <si>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</si>
  <si>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</si>
  <si>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</si>
  <si>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</si>
  <si>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</si>
  <si>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</si>
  <si>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</si>
  <si>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</si>
  <si>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t>
  </si>
  <si>
    <t>התחייבויות פיננסיות 1</t>
  </si>
  <si>
    <t>התחייבויות פיננסיות אחרות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</si>
  <si>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</si>
  <si>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</si>
  <si>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</si>
  <si>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</si>
  <si>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</si>
  <si>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</si>
  <si>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</si>
  <si>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</si>
  <si>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</si>
  <si>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</si>
  <si>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</si>
  <si>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</si>
  <si>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</si>
  <si>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</si>
  <si>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</si>
  <si>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</si>
  <si>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</si>
  <si>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זרימת מזומנים לרכישת חברות בת שאוחדו לראשונה</t>
  </si>
  <si>
    <t>זרימת מזומנים ממימוש השקעות בחברות בת שיצאו מאיחוד</t>
  </si>
  <si>
    <t>חברה לנאמנות של בנק אגוד בע"מ</t>
  </si>
  <si>
    <t>חברה לנאמנות של בנק לאומי לישראל בעמ</t>
  </si>
  <si>
    <t>חברות בת שלא אוחדו</t>
  </si>
  <si>
    <t>חברות כלולות</t>
  </si>
  <si>
    <t>חברות כלולות או בשליטה משותפת</t>
  </si>
  <si>
    <t>חברות כלולות או חברות המוחזקות בשליטה משוטפת</t>
  </si>
  <si>
    <t>חברות מאוחדות</t>
  </si>
  <si>
    <t>חובות בארגון מחדש</t>
  </si>
  <si>
    <t>חובות בארגון מחדש של חובות בעייתיים</t>
  </si>
  <si>
    <t>חובות בעייתיים אחרים</t>
  </si>
  <si>
    <t>חובות בפיגור 90 ימים או יותר</t>
  </si>
  <si>
    <t>חובות וסיכון אשראי חוץ מאזני (למעט נגזרים)</t>
  </si>
  <si>
    <t>חובות לא פגומים - מידע נוסף</t>
  </si>
  <si>
    <t>חובות פגומים</t>
  </si>
  <si>
    <t>חובות פגומים אחרים</t>
  </si>
  <si>
    <t>חוזי אופציה אחרים</t>
  </si>
  <si>
    <t>חוזי אופציה שנסחרים בבורסה</t>
  </si>
  <si>
    <t>חוזי החלפת מטבע חוץ ספוט</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</si>
  <si>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</si>
  <si>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</si>
  <si>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</si>
  <si>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</si>
  <si>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</si>
  <si>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</si>
  <si>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</si>
  <si>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</si>
  <si>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</si>
  <si>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</si>
  <si>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</si>
  <si>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</si>
  <si>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</si>
  <si>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</si>
  <si>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 לא אפקטיבי ביחסי הגידור</t>
  </si>
  <si>
    <t>חלקו של הבנק ברווחים(הפסדים)בלתי מחולקים של חב'כלולות</t>
  </si>
  <si>
    <t>חלקו של התאגיד הבנקאי</t>
  </si>
  <si>
    <t>חלקו של התאגיד הבנקאי ברווחים של חברות כלולות</t>
  </si>
  <si>
    <t>חלקם של אחרים</t>
  </si>
  <si>
    <t>חמשת הבנקים הגדולים</t>
  </si>
  <si>
    <t>חמשת הבנקים המסחריים הגדולים</t>
  </si>
  <si>
    <t>חסך - קופת חסכון לחינוך בע"מ</t>
  </si>
  <si>
    <t>חקלאות</t>
  </si>
  <si>
    <t>חשיפה חוץ מאזנית</t>
  </si>
  <si>
    <t>חשיפה חוץ מאזנית (2)</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</si>
  <si>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</si>
  <si>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</si>
  <si>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</si>
  <si>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</si>
  <si>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</si>
  <si>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</si>
  <si>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</si>
  <si>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למניות, נטו</t>
  </si>
  <si>
    <t>חשיפות ריבית, נטו</t>
  </si>
  <si>
    <t>חשיפות שהתווספו</t>
  </si>
  <si>
    <t>חשיפת אשראי מאזנית</t>
  </si>
  <si>
    <t>חשיפת אשראי נוכחית</t>
  </si>
  <si>
    <t>חשיפת מטבע חוץ</t>
  </si>
  <si>
    <t>חשיפת ריבית</t>
  </si>
  <si>
    <t>טיפול באשראי</t>
  </si>
  <si>
    <t>יובנק בע"מ</t>
  </si>
  <si>
    <t>יובנק חברה לנאמנות בע"מ</t>
  </si>
  <si>
    <t>יורופיי (יורוקרד) ישראל בע"מ</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</si>
  <si>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</si>
  <si>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</si>
  <si>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</si>
  <si>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</si>
  <si>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</si>
  <si>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</si>
  <si>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</si>
  <si>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</si>
  <si>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</si>
  <si>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</si>
  <si>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</si>
  <si>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</si>
  <si>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</si>
  <si>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יעילות</t>
  </si>
  <si>
    <t>יחס כיסוי הנזילות לשלושה חודשים שהסתיימו ביום</t>
  </si>
  <si>
    <t>יחס כיסוי נזילות</t>
  </si>
  <si>
    <t>יחס מינוף</t>
  </si>
  <si>
    <t>יחס עמלות לנכסים</t>
  </si>
  <si>
    <t>ירידה במקביל של 1%</t>
  </si>
  <si>
    <t>ירידה במקביל של% 1</t>
  </si>
  <si>
    <t>ירידת ערך של נכסים המוחזקים למכירה</t>
  </si>
  <si>
    <t>ירידת ריבית בטווח הקצר</t>
  </si>
  <si>
    <t>ישראכרט בעמ</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</si>
  <si>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</si>
  <si>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</si>
  <si>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</si>
  <si>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</si>
  <si>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</si>
  <si>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</si>
  <si>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</si>
  <si>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</si>
  <si>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לסוף שנה של האשראי שנמכר, אשר התאגיד הבנקאי נותן עבורו שירות</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</si>
  <si>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</si>
  <si>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</si>
  <si>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</si>
  <si>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</si>
  <si>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</si>
  <si>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</si>
  <si>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</si>
  <si>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</si>
  <si>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</si>
  <si>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</si>
  <si>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</si>
  <si>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</si>
  <si>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</si>
  <si>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</si>
  <si>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</si>
  <si>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</si>
  <si>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</si>
  <si>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</si>
  <si>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שנה</t>
  </si>
  <si>
    <t>יתרת החוזים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</si>
  <si>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</si>
  <si>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</si>
  <si>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</si>
  <si>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</si>
  <si>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</si>
  <si>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</si>
  <si>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</si>
  <si>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</si>
  <si>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</si>
  <si>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</si>
  <si>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</si>
  <si>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מזומנים לסוף תקופה</t>
  </si>
  <si>
    <t>יתרת מזומנים לתחילת תקופה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</si>
  <si>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</si>
  <si>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</si>
  <si>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</si>
  <si>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</si>
  <si>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</si>
  <si>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</si>
  <si>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פגומים</t>
  </si>
  <si>
    <t>כולל</t>
  </si>
  <si>
    <t>כולל יתרת ההפרשה מעבר למתחייב חושב על בסיס פרטני</t>
  </si>
  <si>
    <t>כולל יתרת ההפרשה מעבר למתחייב חושב על בסיס קבוצתי</t>
  </si>
  <si>
    <t>כולל: חובות</t>
  </si>
  <si>
    <t>כמות</t>
  </si>
  <si>
    <t>כרטיסי אשראי</t>
  </si>
  <si>
    <t>כרטיסי אשראי לישראל בע"מ</t>
  </si>
  <si>
    <t>כריה וחציבה</t>
  </si>
  <si>
    <t>כתבי התחייבות נדחים</t>
  </si>
  <si>
    <t>לא בעייתיים</t>
  </si>
  <si>
    <t>לא פגומים</t>
  </si>
  <si>
    <t>לא צמוד</t>
  </si>
  <si>
    <t>לאומי סינדיקציה משכנתאות</t>
  </si>
  <si>
    <t>לאומי קארד בעמ</t>
  </si>
  <si>
    <t>לאחר מס</t>
  </si>
  <si>
    <t>לאחרים</t>
  </si>
  <si>
    <t>לבנקים</t>
  </si>
  <si>
    <t>לדיור</t>
  </si>
  <si>
    <t>לזמן קצוב</t>
  </si>
  <si>
    <t>לחיצוניים</t>
  </si>
  <si>
    <t>ללא דרוג</t>
  </si>
  <si>
    <t>ללא תקופת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</si>
  <si>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</si>
  <si>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</si>
  <si>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</si>
  <si>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</si>
  <si>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</si>
  <si>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</si>
  <si>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</si>
  <si>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</si>
  <si>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</si>
  <si>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</si>
  <si>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</si>
  <si>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</si>
  <si>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</si>
  <si>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</si>
  <si>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</si>
  <si>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</si>
  <si>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</si>
  <si>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</si>
  <si>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</si>
  <si>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</si>
  <si>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</si>
  <si>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</si>
  <si>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</si>
  <si>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</si>
  <si>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</si>
  <si>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מאזני</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</si>
  <si>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</si>
  <si>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</si>
  <si>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</si>
  <si>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</si>
  <si>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</si>
  <si>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</si>
  <si>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</si>
  <si>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</si>
  <si>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</si>
  <si>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</si>
  <si>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</si>
  <si>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</si>
  <si>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</si>
  <si>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</si>
  <si>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</si>
  <si>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</si>
  <si>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</si>
  <si>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</si>
  <si>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</si>
  <si>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</si>
  <si>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</si>
  <si>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בעייתי</t>
  </si>
  <si>
    <t>מזה: אשראי לממשלות זרות</t>
  </si>
  <si>
    <t>מזה: אשראי לציבור</t>
  </si>
  <si>
    <t>מזה: בגין העברת אג"ח לתיק למסחר</t>
  </si>
  <si>
    <t>מזה: בגין העברת מניות לתיק למסחר</t>
  </si>
  <si>
    <t>מזה: בגין חובות פגומים</t>
  </si>
  <si>
    <t>מזה: בגין מכשירי אשראי חוץ מאזניים</t>
  </si>
  <si>
    <t>מזה: בגין משובצים</t>
  </si>
  <si>
    <t>מזה: בולט ובלון*</t>
  </si>
  <si>
    <t>מזה: בשווי הוגן</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</si>
  <si>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</si>
  <si>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</si>
  <si>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</si>
  <si>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</si>
  <si>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</si>
  <si>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</si>
  <si>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</si>
  <si>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</si>
  <si>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</si>
  <si>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</si>
  <si>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</si>
  <si>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</si>
  <si>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</si>
  <si>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</si>
  <si>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שאינם פגומים בפיגור 90 יום ויותר</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</si>
  <si>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</si>
  <si>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</si>
  <si>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</si>
  <si>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</si>
  <si>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</si>
  <si>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</si>
  <si>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</si>
  <si>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</si>
  <si>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</si>
  <si>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</si>
  <si>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משכורות והוצאות נלוות בחו"ל</t>
  </si>
  <si>
    <t>מזה: נכסים אחרים בגין מכשירים נגזרים של לווים</t>
  </si>
  <si>
    <t>מזה: נכסים שיתרתם המאזנית שווה לשווי ההוגן</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</si>
  <si>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</si>
  <si>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</si>
  <si>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</si>
  <si>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</si>
  <si>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</si>
  <si>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</si>
  <si>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</si>
  <si>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</si>
  <si>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</si>
  <si>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</si>
  <si>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</si>
  <si>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תיק בנקאי</t>
  </si>
  <si>
    <t>מזה:* חובות</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</si>
  <si>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</si>
  <si>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</si>
  <si>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</si>
  <si>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</si>
  <si>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</si>
  <si>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</si>
  <si>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</si>
  <si>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</si>
  <si>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</si>
  <si>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</si>
  <si>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</si>
  <si>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מזומנים נטו מפעילות השקעה</t>
  </si>
  <si>
    <t>מזומנים נטו מפעילות מימון</t>
  </si>
  <si>
    <t>מזומנים נטו מפעילות שוטפת</t>
  </si>
  <si>
    <t>מזומנים שנגרעו</t>
  </si>
  <si>
    <t>מזומנים שנרכשו</t>
  </si>
  <si>
    <t>מזרח אירופה-102-</t>
  </si>
  <si>
    <t>מזרחי טפחות חברה לנאמנות בע"מ</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</si>
  <si>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</si>
  <si>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</si>
  <si>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</si>
  <si>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</si>
  <si>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</si>
  <si>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</si>
  <si>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</si>
  <si>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</si>
  <si>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</si>
  <si>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</si>
  <si>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</si>
  <si>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</si>
  <si>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</si>
  <si>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</si>
  <si>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</si>
  <si>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</si>
  <si>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</si>
  <si>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</si>
  <si>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</si>
  <si>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</si>
  <si>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</si>
  <si>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</si>
  <si>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</si>
  <si>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</si>
  <si>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</si>
  <si>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מיסים נדחים - נטו</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</si>
  <si>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</si>
  <si>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</si>
  <si>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</si>
  <si>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</si>
  <si>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</si>
  <si>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</si>
  <si>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</si>
  <si>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</si>
  <si>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</si>
  <si>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</si>
  <si>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</si>
  <si>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</si>
  <si>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</si>
  <si>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</si>
  <si>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</si>
  <si>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</si>
  <si>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</si>
  <si>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</si>
  <si>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</si>
  <si>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</si>
  <si>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</si>
  <si>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</si>
  <si>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</si>
  <si>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</si>
  <si>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</si>
  <si>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</si>
  <si>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</si>
  <si>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</si>
  <si>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</si>
  <si>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</si>
  <si>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</si>
  <si>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מסים על הכנסה ששולמו</t>
  </si>
  <si>
    <t>מספר חוזים</t>
  </si>
  <si>
    <t>מספר לוח</t>
  </si>
  <si>
    <t>מספר משרות ממוצע</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</si>
  <si>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</si>
  <si>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</si>
  <si>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</si>
  <si>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</si>
  <si>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</si>
  <si>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</si>
  <si>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</si>
  <si>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</si>
  <si>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</si>
  <si>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</si>
  <si>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</si>
  <si>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</si>
  <si>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</si>
  <si>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</si>
  <si>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</si>
  <si>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t>
  </si>
  <si>
    <t>מעל שנה ועד 5 שנים</t>
  </si>
  <si>
    <t>מעל שנה עד 3 שנים</t>
  </si>
  <si>
    <t>מעל שנה עד שנתיים</t>
  </si>
  <si>
    <t>מעל שנתיים עד 3 שנים</t>
  </si>
  <si>
    <t>מערב אירופה אחר</t>
  </si>
  <si>
    <t>מערב אירופה-101-</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</si>
  <si>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</si>
  <si>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</si>
  <si>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</si>
  <si>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</si>
  <si>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</si>
  <si>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</si>
  <si>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</si>
  <si>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</si>
  <si>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מרכז סליקה בנקאי בע"מ</t>
  </si>
  <si>
    <t>מרכיב הרווח (ההפסד) אשר הוצא לצורך הערכת אפקטיביות הגידור</t>
  </si>
  <si>
    <t>מרכיבי הכנסות ריבית נטו והכנסות שאינן מריבית:</t>
  </si>
  <si>
    <t>מרכנתיל דיסקונט בעמ</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</si>
  <si>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</si>
  <si>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</si>
  <si>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</si>
  <si>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</si>
  <si>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</si>
  <si>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</si>
  <si>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</si>
  <si>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</si>
  <si>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</si>
  <si>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 אשראי כשהבנק מוטב</t>
  </si>
  <si>
    <t>נגזרי אשראי כשהבנק ערב</t>
  </si>
  <si>
    <t>נדחים</t>
  </si>
  <si>
    <t>נושאי משרה</t>
  </si>
  <si>
    <t>נושאים ריבית</t>
  </si>
  <si>
    <t>ני"ע אחרים</t>
  </si>
  <si>
    <t>ני"ע זמינים למכירה</t>
  </si>
  <si>
    <t>ני"ע זמינים למכירה-</t>
  </si>
  <si>
    <t>ני"ע זמינים למסחר</t>
  </si>
  <si>
    <t>ני"ע למסחר</t>
  </si>
  <si>
    <t>ני"ע למסחר-</t>
  </si>
  <si>
    <t>ני"ע מוחזקים לפדיון</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</si>
  <si>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</si>
  <si>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</si>
  <si>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</si>
  <si>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</si>
  <si>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</si>
  <si>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</si>
  <si>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</si>
  <si>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</si>
  <si>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</si>
  <si>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</si>
  <si>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</si>
  <si>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</si>
  <si>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</si>
  <si>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</si>
  <si>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</si>
  <si>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</si>
  <si>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</si>
  <si>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</si>
  <si>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</si>
  <si>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למסחר:</t>
  </si>
  <si>
    <t>ניירות ערך שנשאלו או נשכרו במסגרת הסכמי מכר חוזר</t>
  </si>
  <si>
    <t>ניכוי בגין התחייבויות מקומיות</t>
  </si>
  <si>
    <t>נכס (התחייבות) נטו שהוכר בסוף שנה</t>
  </si>
  <si>
    <t>נכסי שירות</t>
  </si>
  <si>
    <t>נכסים</t>
  </si>
  <si>
    <t>נכסים (למעט מזומנים)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</si>
  <si>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</si>
  <si>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</si>
  <si>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</si>
  <si>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</si>
  <si>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</si>
  <si>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</si>
  <si>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בלתי מוחשיים ומונטין</t>
  </si>
  <si>
    <t>נכסים בלתי מוחשיים ומוניטין</t>
  </si>
  <si>
    <t>נכסים והתחייבויות מזוהים</t>
  </si>
  <si>
    <t>נכסים והתחייבויות שנגרעו</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</si>
  <si>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</si>
  <si>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</si>
  <si>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</si>
  <si>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</si>
  <si>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</si>
  <si>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</si>
  <si>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</si>
  <si>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</si>
  <si>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</si>
  <si>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</si>
  <si>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</si>
  <si>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</si>
  <si>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</si>
  <si>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</si>
  <si>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נספח א'-רכישת חברות בת שאוחדו לראשונה:</t>
  </si>
  <si>
    <t>נספח ב'-תמורה ממימוש השקעות בחברות בת שאוחדו בעבר:</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</si>
  <si>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</si>
  <si>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</si>
  <si>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</si>
  <si>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</si>
  <si>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</si>
  <si>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</si>
  <si>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</si>
  <si>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</si>
  <si>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</si>
  <si>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</si>
  <si>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</si>
  <si>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</si>
  <si>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</si>
  <si>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</si>
  <si>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בגין מכשירים נגזרים</t>
  </si>
  <si>
    <t>סה"כ בגין ני"ע זמינים למכירה</t>
  </si>
  <si>
    <t>סה"כ בנקים</t>
  </si>
  <si>
    <t>סה"כ בנקים נותני משכנתאות</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</si>
  <si>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</si>
  <si>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</si>
  <si>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</si>
  <si>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</si>
  <si>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</si>
  <si>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</si>
  <si>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</si>
  <si>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</si>
  <si>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</si>
  <si>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</si>
  <si>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</si>
  <si>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</si>
  <si>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</si>
  <si>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</si>
  <si>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</si>
  <si>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</si>
  <si>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פגומים</t>
  </si>
  <si>
    <t>סה"כ חשיפת אשראי</t>
  </si>
  <si>
    <t>סה"כ חשיפת אשראי חוץ מאזנית</t>
  </si>
  <si>
    <t>סה"כ חשיפת אשראי מאזנית</t>
  </si>
  <si>
    <t>סה"כ ידווח רק על ידי מי שלא דווח את כל הלוח</t>
  </si>
  <si>
    <t>סה"כ כל התאגידים הבנקאיים, דיווח בנק בלבד</t>
  </si>
  <si>
    <t>סה"כ כלול בהכנסות ריבית</t>
  </si>
  <si>
    <t>סה"כ כללי</t>
  </si>
  <si>
    <t>סה"כ לפי דרישה</t>
  </si>
  <si>
    <t>סה"כ ממשלות</t>
  </si>
  <si>
    <t>סה"כ מסחרי</t>
  </si>
  <si>
    <t>סה"כ מערכת הבנקים המסחריים</t>
  </si>
  <si>
    <t>סה"כ ני"ע זמינים למכירה</t>
  </si>
  <si>
    <t>סה"כ ני"ע למסחר</t>
  </si>
  <si>
    <t>סה"כ ני"ע מגובי משכנתאות מסוג העבר באמצעות</t>
  </si>
  <si>
    <t>סה"כ ניירות ערך זמינים למכירה</t>
  </si>
  <si>
    <t>סה"כ ניכויים</t>
  </si>
  <si>
    <t>סה"כ נכסים בגין מכשירים נגזרים</t>
  </si>
  <si>
    <t>סה"כ סיכון אשראי בגין מכשירים נגזרים</t>
  </si>
  <si>
    <t>סה"כ עלות הרכישה</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</si>
  <si>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</si>
  <si>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</si>
  <si>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</si>
  <si>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</si>
  <si>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</si>
  <si>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</si>
  <si>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</si>
  <si>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</si>
  <si>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</si>
  <si>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</si>
  <si>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</si>
  <si>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סה"כ תמורה שהתקבלה ממימוש השקעות בחברות בת שאוחדו בעבר</t>
  </si>
  <si>
    <t>סיכון אינפלציה</t>
  </si>
  <si>
    <t>סיכון אשראי</t>
  </si>
  <si>
    <t>סיכון אשראי אחר בגין מבני האיגוח 3</t>
  </si>
  <si>
    <t>סיכון אשראי בהשגחה מיוחדת</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</si>
  <si>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</si>
  <si>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</si>
  <si>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</si>
  <si>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</si>
  <si>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</si>
  <si>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</si>
  <si>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חוץ מאזני** שנמכר השנה</t>
  </si>
  <si>
    <t>סיכון אשראי חוץ מאזני** שנרכש השנה</t>
  </si>
  <si>
    <t>סיכון אשראי חוץ מאזני***</t>
  </si>
  <si>
    <t>סיכון אשראי כולל</t>
  </si>
  <si>
    <t>סיכון אשראי לציבור שנמכר</t>
  </si>
  <si>
    <t>סיכון אשראי לציבור שנרכש</t>
  </si>
  <si>
    <t>סיכון אשראי מאזני</t>
  </si>
  <si>
    <t>סיכון אשראי מאזני בעייתי</t>
  </si>
  <si>
    <t>סיכון אשראי נחות</t>
  </si>
  <si>
    <t>סיכון אשראי פגום</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</si>
  <si>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</si>
  <si>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</si>
  <si>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</si>
  <si>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</si>
  <si>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</si>
  <si>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</si>
  <si>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</si>
  <si>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ריבית</t>
  </si>
  <si>
    <t>סיכון שוק</t>
  </si>
  <si>
    <t>סיכון שער חליפין</t>
  </si>
  <si>
    <t>סיכון תפעולי</t>
  </si>
  <si>
    <t>סילוקים</t>
  </si>
  <si>
    <t>סימנים מסחרי</t>
  </si>
  <si>
    <t>סך - הכל</t>
  </si>
  <si>
    <t>סך בנקים נותני משכנתאות + סינדיקציות משכנתאות</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</si>
  <si>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</si>
  <si>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</si>
  <si>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</si>
  <si>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</si>
  <si>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</si>
  <si>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</si>
  <si>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</si>
  <si>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</si>
  <si>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</si>
  <si>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</si>
  <si>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</si>
  <si>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</si>
  <si>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לפדיון</t>
  </si>
  <si>
    <t>סך הכל אג"ח מוחזקות לפדיון מגובי משכנתאות ומגובי נכסים</t>
  </si>
  <si>
    <t>סך הכל אג"ח ני"ע למסחר</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</si>
  <si>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</si>
  <si>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</si>
  <si>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</si>
  <si>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</si>
  <si>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</si>
  <si>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</si>
  <si>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</si>
  <si>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</si>
  <si>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</si>
  <si>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</si>
  <si>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</si>
  <si>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</si>
  <si>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</si>
  <si>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</si>
  <si>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</si>
  <si>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</si>
  <si>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</si>
  <si>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למכירה</t>
  </si>
  <si>
    <t>סך הכל מניות זמינים למסחר</t>
  </si>
  <si>
    <t>סך הכל מסחרי - חו"ל</t>
  </si>
  <si>
    <t>סך הכל מסחרי*</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</si>
  <si>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</si>
  <si>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</si>
  <si>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</si>
  <si>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</si>
  <si>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</si>
  <si>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</si>
  <si>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</si>
  <si>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</si>
  <si>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t>
  </si>
  <si>
    <t>סך הכל סיכון אשראי בעייתי</t>
  </si>
  <si>
    <t>סך הכל סיכון אשראי לציבור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</si>
  <si>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</si>
  <si>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</si>
  <si>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</si>
  <si>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</si>
  <si>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</si>
  <si>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</si>
  <si>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</si>
  <si>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</si>
  <si>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</si>
  <si>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</si>
  <si>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רווח (הפסד) בגין אשראי שנמכר</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</si>
  <si>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</si>
  <si>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</si>
  <si>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</si>
  <si>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</si>
  <si>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</si>
  <si>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</si>
  <si>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</si>
  <si>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</si>
  <si>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</si>
  <si>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התאגידים הבנקאיים למעט בנקי חוץ, בסיס סולו</t>
  </si>
  <si>
    <t>סך התאמות בגין תכנית התייעלות הון רובד 1</t>
  </si>
  <si>
    <t>סך התחייבויות נושאות ריבית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</si>
  <si>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</si>
  <si>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</si>
  <si>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</si>
  <si>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</si>
  <si>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</si>
  <si>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</si>
  <si>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</si>
  <si>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</si>
  <si>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</si>
  <si>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</si>
  <si>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</si>
  <si>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</si>
  <si>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</si>
  <si>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</si>
  <si>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</si>
  <si>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</si>
  <si>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</si>
  <si>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</si>
  <si>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</si>
  <si>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</si>
  <si>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</si>
  <si>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</si>
  <si>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</si>
  <si>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</si>
  <si>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</si>
  <si>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</si>
  <si>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הסכום הנקוב</t>
  </si>
  <si>
    <t>סך כל העמלות</t>
  </si>
  <si>
    <t>סך כל השווי ההוגן</t>
  </si>
  <si>
    <t>סך כל ני"ע</t>
  </si>
  <si>
    <t>סך כל ניירות הערך הזמינים למכירה</t>
  </si>
  <si>
    <t>סך כל ניירות הערך למסחר</t>
  </si>
  <si>
    <t>סך נכסים</t>
  </si>
  <si>
    <t>סך נכסים נושאי ריבית</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</si>
  <si>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</si>
  <si>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</si>
  <si>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</si>
  <si>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</si>
  <si>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</si>
  <si>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</si>
  <si>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</si>
  <si>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</si>
  <si>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</si>
  <si>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</si>
  <si>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</si>
  <si>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</si>
  <si>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סכומי שווי הוגן שקוזזו במאזן</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</si>
  <si>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</si>
  <si>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</si>
  <si>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</si>
  <si>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</si>
  <si>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ברוטו שלא קוזזו במאזן</t>
  </si>
  <si>
    <t>סכומים שהוכרו בסעיף התחייבויות אחרות</t>
  </si>
  <si>
    <t>סכומים שהוכרו בסעיף נכסים אחרים</t>
  </si>
  <si>
    <t>סכומים שנגבו</t>
  </si>
  <si>
    <t>סעיפים הוניים אחרים</t>
  </si>
  <si>
    <t>עבור פעולות ביקורת</t>
  </si>
  <si>
    <t>עבור שירותי מס</t>
  </si>
  <si>
    <t>עבור שירותים אחרים</t>
  </si>
  <si>
    <t>עבור שירותים הקשורים לבקורת</t>
  </si>
  <si>
    <t>עד 3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</si>
  <si>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</si>
  <si>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</si>
  <si>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</si>
  <si>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</si>
  <si>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</si>
  <si>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</si>
  <si>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</si>
  <si>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</si>
  <si>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</si>
  <si>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</si>
  <si>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</si>
  <si>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</si>
  <si>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</si>
  <si>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</si>
  <si>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</si>
  <si>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</si>
  <si>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</si>
  <si>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</si>
  <si>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</si>
  <si>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מוניטין</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</si>
  <si>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</si>
  <si>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</si>
  <si>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</si>
  <si>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</si>
  <si>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</si>
  <si>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</si>
  <si>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</si>
  <si>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</si>
  <si>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</si>
  <si>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</si>
  <si>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</si>
  <si>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</si>
  <si>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</si>
  <si>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</si>
  <si>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סינדיקציה שהתאגיד הבנקאי יזם**</t>
  </si>
  <si>
    <t>עסקאות סינדיקציה שיזמו אחרים</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</si>
  <si>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</si>
  <si>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</si>
  <si>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</si>
  <si>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</si>
  <si>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</si>
  <si>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</si>
  <si>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</si>
  <si>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</si>
  <si>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</si>
  <si>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</si>
  <si>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פגום</t>
  </si>
  <si>
    <t>פגומים</t>
  </si>
  <si>
    <t>פדיון איגרות חוב וכתבי התחייבות נדחים</t>
  </si>
  <si>
    <t>פועלים אקספרס בע"מ</t>
  </si>
  <si>
    <t>פועלים שירותי נאמנות</t>
  </si>
  <si>
    <t>פחות מ-12 חודשים</t>
  </si>
  <si>
    <t>פחת והפסדים מירידת ערך</t>
  </si>
  <si>
    <t>פחת לשנה</t>
  </si>
  <si>
    <t>פחת על בניינים וציוד (לרבות ירידת ערך)</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</si>
  <si>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</si>
  <si>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</si>
  <si>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</si>
  <si>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</si>
  <si>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</si>
  <si>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</si>
  <si>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</si>
  <si>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</si>
  <si>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</si>
  <si>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</si>
  <si>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</si>
  <si>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</si>
  <si>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</si>
  <si>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</si>
  <si>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</si>
  <si>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</si>
  <si>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</si>
  <si>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</si>
  <si>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</si>
  <si>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</si>
  <si>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</si>
  <si>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</si>
  <si>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</si>
  <si>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</si>
  <si>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</si>
  <si>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</si>
  <si>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</si>
  <si>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</si>
  <si>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</si>
  <si>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</si>
  <si>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פצויי פרישה - גידול בעודף העתודה על היעודה (גידול בעודף היעודה על העתודה)</t>
  </si>
  <si>
    <t>פקדונות בבנקים מרכזיים:</t>
  </si>
  <si>
    <t>פקדונות בבנקים:</t>
  </si>
  <si>
    <t>פקדונות הציבור שאינם נושאים ריבית</t>
  </si>
  <si>
    <t>פרטי אחר</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</si>
  <si>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</si>
  <si>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</si>
  <si>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</si>
  <si>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</si>
  <si>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</si>
  <si>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</si>
  <si>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</si>
  <si>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</si>
  <si>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</si>
  <si>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t>
  </si>
  <si>
    <t>צמצומים, סילוקים (ראה ביאור 23)</t>
  </si>
  <si>
    <t>צפון אמריקה</t>
  </si>
  <si>
    <t>צרפת</t>
  </si>
  <si>
    <t>קווי אשראי לכל מטרה בביטחון דירת מגורים</t>
  </si>
  <si>
    <t>קיבולים</t>
  </si>
  <si>
    <t>קיטון בנקודת אחוז אחת</t>
  </si>
  <si>
    <t>קרנות הון</t>
  </si>
  <si>
    <t>קשרי לקוחות</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</si>
  <si>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</si>
  <si>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</si>
  <si>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</si>
  <si>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</si>
  <si>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</si>
  <si>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</si>
  <si>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</si>
  <si>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</si>
  <si>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</si>
  <si>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</si>
  <si>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</si>
  <si>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</si>
  <si>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</si>
  <si>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</si>
  <si>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</si>
  <si>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</si>
  <si>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</si>
  <si>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</si>
  <si>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</si>
  <si>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</si>
  <si>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ממימוש השקעות בחברות בת שאוחדו בעבר</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</si>
  <si>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</si>
  <si>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</si>
  <si>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</si>
  <si>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</si>
  <si>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</si>
  <si>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</si>
  <si>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</si>
  <si>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</si>
  <si>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</si>
  <si>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</si>
  <si>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</si>
  <si>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</si>
  <si>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</si>
  <si>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</si>
  <si>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</si>
  <si>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</si>
  <si>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</si>
  <si>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</si>
  <si>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</si>
  <si>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</si>
  <si>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</si>
  <si>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</si>
  <si>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</si>
  <si>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</si>
  <si>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</si>
  <si>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</si>
  <si>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</si>
  <si>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</si>
  <si>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</si>
  <si>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</si>
  <si>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</si>
  <si>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</si>
  <si>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</si>
  <si>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ממכירת אג"ח זמינות למכירה</t>
  </si>
  <si>
    <t>רווחים ממכירת אג"ח מוחזקות לפידיון</t>
  </si>
  <si>
    <t>רווחים ממכירת מניות זמינות למכירה</t>
  </si>
  <si>
    <t>רווחים שטרם מומשו מהתאמות לשווי הוגן</t>
  </si>
  <si>
    <t>רווחים שמומשו ושטרם מומשו</t>
  </si>
  <si>
    <t>רוח נקי</t>
  </si>
  <si>
    <t>רט"מ בגין מכשירים לסוף השנה</t>
  </si>
  <si>
    <t>ריבית ומסים ששולמו ו/או התקבלו:</t>
  </si>
  <si>
    <t>ריבית שהתקבלה</t>
  </si>
  <si>
    <t>ריבית ששולמה</t>
  </si>
  <si>
    <t>רכיבי ההון לצורך חישוב יחס ההון</t>
  </si>
  <si>
    <t>רכישה נוספת של מניות בחברות מאוחדות</t>
  </si>
  <si>
    <t>רכישות במסגרת צירוף עסקים</t>
  </si>
  <si>
    <t>רכישות והנפקות</t>
  </si>
  <si>
    <t>רכישות, מכירות וסילוקים נטו</t>
  </si>
  <si>
    <t>רכישת איגרות חוב מוחזקות לפדיון</t>
  </si>
  <si>
    <t>רכישת בניינים וציוד</t>
  </si>
  <si>
    <t>רכישת חברות בת שאוחדו לראשונה(נספח א')</t>
  </si>
  <si>
    <t>רכישת מניות בחברות כלולות</t>
  </si>
  <si>
    <t>רכישת ניירות ערך זמינים למכירה</t>
  </si>
  <si>
    <t>רכישת נכסים אחרים - (פירוט אם מהותי)</t>
  </si>
  <si>
    <t>רמה 1</t>
  </si>
  <si>
    <t>רמה 2</t>
  </si>
  <si>
    <t>רמה 3</t>
  </si>
  <si>
    <t>שאינו צובר הכנסות ריבית</t>
  </si>
  <si>
    <t>שאר ארצות אירופה</t>
  </si>
  <si>
    <t>שאר ארצות אסיה</t>
  </si>
  <si>
    <t>שאר ארצות אפריקה</t>
  </si>
  <si>
    <t>שאר ני"ע מגובי משכנתאות</t>
  </si>
  <si>
    <t>שבעת הבנקים המסחריים הגדולים</t>
  </si>
  <si>
    <t>שהבנק ישלם שעור ריבית קבוע SWAPS :מזה*</t>
  </si>
  <si>
    <t>שווי הוגן</t>
  </si>
  <si>
    <t>שווי הוגן ברוטו חיובי</t>
  </si>
  <si>
    <t>שווי הוגן ברוטו שלילי</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</si>
  <si>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</si>
  <si>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</si>
  <si>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</si>
  <si>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</si>
  <si>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</si>
  <si>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</si>
  <si>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</si>
  <si>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</si>
  <si>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</si>
  <si>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</si>
  <si>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</si>
  <si>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</si>
  <si>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</si>
  <si>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</si>
  <si>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</si>
  <si>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</si>
  <si>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</si>
  <si>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באשראי לממשלה</t>
  </si>
  <si>
    <t>שינוי נטו באשראי לציבור</t>
  </si>
  <si>
    <t>שינוי נטו בהתחייבויות שוטפות:</t>
  </si>
  <si>
    <t>שינוי נטו במהלך השנה</t>
  </si>
  <si>
    <t>שינוי נטו בניירות ערך שהושאלו או נמכרו במסגרת הסכמי רכש חוזר</t>
  </si>
  <si>
    <t>שינוי נטו בניירות ערך שנשאלו או נרכשו במסגרת הסכמי מכר חוזר</t>
  </si>
  <si>
    <t>שינוי נטו בפיקדונות בבנקים</t>
  </si>
  <si>
    <t>שינוי נטו בפיקדונות הממשלה</t>
  </si>
  <si>
    <t>שינוי נטו בפיקדונות הציבור</t>
  </si>
  <si>
    <t>שינוי נטו בפיקדונות מבנקים</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</si>
  <si>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</si>
  <si>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</si>
  <si>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</si>
  <si>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</si>
  <si>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</si>
  <si>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</si>
  <si>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שינויים שוטפים:</t>
  </si>
  <si>
    <t>שיעבוד משני או ללא שיעבוד</t>
  </si>
  <si>
    <t>שיעבוד ראשון: שיעור המימון</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</si>
  <si>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</si>
  <si>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</si>
  <si>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</si>
  <si>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</si>
  <si>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</si>
  <si>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</si>
  <si>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</si>
  <si>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</si>
  <si>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</si>
  <si>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</si>
  <si>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</si>
  <si>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</si>
  <si>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</si>
  <si>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</si>
  <si>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שירותי בנק אוטומטיים בע"מ</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</si>
  <si>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</si>
  <si>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</si>
  <si>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</si>
  <si>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</si>
  <si>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</si>
  <si>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</si>
  <si>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</si>
  <si>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</si>
  <si>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</si>
  <si>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</si>
  <si>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</si>
  <si>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</si>
  <si>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</si>
  <si>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</si>
  <si>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</si>
  <si>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שקל-מדד</t>
  </si>
  <si>
    <t>שרותים עסקיים אחרים</t>
  </si>
  <si>
    <t>שרותים פיננסיים</t>
  </si>
  <si>
    <t>שרותים ציבוריים וקהילתיים</t>
  </si>
  <si>
    <t>תאריך   דיווח</t>
  </si>
  <si>
    <t>תוספות</t>
  </si>
  <si>
    <t>תזרימי מזומנים מפעילות שוטפת :רווח(הפסד)נקי לתקופה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</si>
  <si>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</si>
  <si>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</si>
  <si>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</si>
  <si>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</si>
  <si>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</si>
  <si>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</si>
  <si>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תמורה ממימוש בניינים וציוד</t>
  </si>
  <si>
    <t>תמורה ממימוש השקעות בחברות בת שיצאו מאיחוד (נספח ב')</t>
  </si>
  <si>
    <t>תמורה ממימוש השקעות בחברות כלולות</t>
  </si>
  <si>
    <t>תמורה ממימוש השקעות בחברות מאוחדות ללא איבוד שליטה</t>
  </si>
  <si>
    <t>תמורה ממימוש נכסים אחרים - (פירוט אם מהותי)</t>
  </si>
  <si>
    <t>תמורה ממכירת איגרות חוב מוחזקות לפדיון</t>
  </si>
  <si>
    <t>תמורה ממכירת ניירות ערך זמינים למכירה</t>
  </si>
  <si>
    <t>תמורה מפדיון איגרות חוב מוחזקות לפדיון</t>
  </si>
  <si>
    <t>תמורה מפדיון ניירות ערך זמינים למכירה</t>
  </si>
  <si>
    <t>תמורה שהתקבלה במזומן</t>
  </si>
  <si>
    <t>תמורה ששולמה במזומן</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</si>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</sst>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63">
    <font>
      <sz val="10"/>
      <name val="Arial"/>
      <family val="0"/>
    </font>
    <font>
      <sz val="11"/>
      <color indexed="8"/>
      <name val="Arial"/>
      <family val="2"/>
    </font>
    <font>
      <sz val="10"/>
      <color indexed="9"/>
      <name val="Arial Unicode MS"/>
      <family val="2"/>
    </font>
    <font>
      <sz val="10"/>
      <color indexed="8"/>
      <name val="Arial Unicode MS"/>
      <family val="2"/>
    </font>
    <font>
      <sz val="10"/>
      <color indexed="8"/>
      <name val="Arial"/>
      <family val="2"/>
    </font>
    <font>
      <sz val="10"/>
      <color indexed="18"/>
      <name val="Arial Unicode MS"/>
      <family val="2"/>
    </font>
    <font>
      <sz val="12"/>
      <color indexed="9"/>
      <name val="Calibri"/>
      <family val="2"/>
    </font>
    <font>
      <sz val="10"/>
      <color indexed="18"/>
      <name val="Calibri"/>
      <family val="2"/>
    </font>
    <font>
      <sz val="12"/>
      <color indexed="9"/>
      <name val="Arial Unicode MS"/>
      <family val="2"/>
    </font>
    <font>
      <sz val="10"/>
      <color indexed="8"/>
      <name val="Calibri"/>
      <family val="2"/>
    </font>
    <font>
      <b/>
      <sz val="10"/>
      <color indexed="8"/>
      <name val="Arial Unicode MS"/>
      <family val="2"/>
    </font>
    <font>
      <b/>
      <u val="single"/>
      <sz val="14"/>
      <color indexed="18"/>
      <name val="Calibri"/>
      <family val="2"/>
    </font>
    <font>
      <sz val="12"/>
      <color indexed="8"/>
      <name val="Arial Unicode MS"/>
      <family val="2"/>
    </font>
    <font>
      <b/>
      <u val="single"/>
      <sz val="14"/>
      <color indexed="18"/>
      <name val="Arial Unicode MS"/>
      <family val="2"/>
    </font>
    <font>
      <sz val="14"/>
      <color indexed="8"/>
      <name val="Arial Unicode MS"/>
      <family val="2"/>
    </font>
    <font>
      <b/>
      <u val="single"/>
      <sz val="10"/>
      <color indexed="18"/>
      <name val="Arial Unicode MS"/>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0"/>
      <color rgb="FFFFFFFF"/>
      <name val="Arial Unicode MS"/>
      <family val="2"/>
    </font>
    <font>
      <sz val="10"/>
      <color rgb="FF000000"/>
      <name val="Arial Unicode MS"/>
      <family val="2"/>
    </font>
    <font>
      <sz val="10"/>
      <color rgb="FF000000"/>
      <name val="Arial"/>
      <family val="2"/>
    </font>
    <font>
      <sz val="10"/>
      <color rgb="FF000080"/>
      <name val="Arial Unicode MS"/>
      <family val="2"/>
    </font>
    <font>
      <sz val="12"/>
      <color rgb="FFFFFFFF"/>
      <name val="Calibri"/>
      <family val="2"/>
    </font>
    <font>
      <sz val="10"/>
      <color rgb="FF000080"/>
      <name val="Calibri"/>
      <family val="2"/>
    </font>
    <font>
      <sz val="12"/>
      <color rgb="FFFFFFFF"/>
      <name val="Arial Unicode MS"/>
      <family val="2"/>
    </font>
    <font>
      <sz val="10"/>
      <color rgb="FF000000"/>
      <name val="Calibri"/>
      <family val="2"/>
    </font>
    <font>
      <b/>
      <sz val="10"/>
      <color rgb="FF000000"/>
      <name val="Arial Unicode MS"/>
      <family val="2"/>
    </font>
    <font>
      <b/>
      <u val="single"/>
      <sz val="14"/>
      <color rgb="FF000080"/>
      <name val="Calibri"/>
      <family val="2"/>
    </font>
    <font>
      <sz val="12"/>
      <color rgb="FF000000"/>
      <name val="Arial Unicode MS"/>
      <family val="2"/>
    </font>
    <font>
      <b/>
      <u val="single"/>
      <sz val="14"/>
      <color rgb="FF000080"/>
      <name val="Arial Unicode MS"/>
      <family val="2"/>
    </font>
    <font>
      <sz val="14"/>
      <color rgb="FF000000"/>
      <name val="Arial Unicode MS"/>
      <family val="2"/>
    </font>
    <font>
      <b/>
      <u val="single"/>
      <sz val="10"/>
      <color rgb="FF000080"/>
      <name val="Arial Unicode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000000"/>
        <bgColor indexed="64"/>
      </patternFill>
    </fill>
    <fill>
      <patternFill patternType="solid">
        <fgColor rgb="FFCCCCFF"/>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right style="thin">
        <color rgb="FF000000"/>
      </right>
      <top/>
      <bottom style="thin">
        <color rgb="FFCCCCFF"/>
      </bottom>
    </border>
    <border>
      <left/>
      <right style="thin">
        <color rgb="FFCCCCFF"/>
      </right>
      <top/>
      <bottom style="thin">
        <color rgb="FFCCCCFF"/>
      </bottom>
    </border>
    <border>
      <left style="thin">
        <color rgb="FF000000"/>
      </left>
      <right/>
      <top style="thin">
        <color rgb="FF000000"/>
      </top>
      <bottom/>
    </border>
    <border>
      <left style="thin">
        <color rgb="FF000000"/>
      </left>
      <right style="thin">
        <color rgb="FFCCCCFF"/>
      </right>
      <top style="thin">
        <color rgb="FF000000"/>
      </top>
      <bottom style="thin">
        <color rgb="FFCCCCFF"/>
      </bottom>
    </border>
    <border>
      <left/>
      <right style="thin">
        <color rgb="FFCCCCFF"/>
      </right>
      <top/>
      <bottom style="thin">
        <color rgb="FF000000"/>
      </bottom>
    </border>
    <border>
      <left/>
      <right style="thin">
        <color rgb="FFCCCCFF"/>
      </right>
      <top style="thin">
        <color rgb="FF000000"/>
      </top>
      <bottom style="thin">
        <color rgb="FFCCCCFF"/>
      </bottom>
    </border>
    <border>
      <left/>
      <right style="thin">
        <color rgb="FF000000"/>
      </right>
      <top/>
      <bottom style="thin">
        <color rgb="FF000000"/>
      </bottom>
    </border>
    <border>
      <left/>
      <right style="thin">
        <color rgb="FF000000"/>
      </right>
      <top style="thin">
        <color rgb="FF000000"/>
      </top>
      <bottom style="thin">
        <color rgb="FFCCCCFF"/>
      </bottom>
    </border>
    <border>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border>
    <border>
      <left/>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0" fontId="34" fillId="27" borderId="2"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43" fillId="0" borderId="6" applyNumberFormat="0" applyFill="0" applyAlignment="0" applyProtection="0"/>
    <xf numFmtId="0" fontId="44" fillId="27" borderId="7" applyNumberFormat="0" applyAlignment="0" applyProtection="0"/>
    <xf numFmtId="41" fontId="0" fillId="0" borderId="0" applyFont="0" applyFill="0" applyBorder="0" applyAlignment="0" applyProtection="0"/>
    <xf numFmtId="0" fontId="45" fillId="30" borderId="2" applyNumberFormat="0" applyAlignment="0" applyProtection="0"/>
    <xf numFmtId="0" fontId="46" fillId="31" borderId="0" applyNumberFormat="0" applyBorder="0" applyAlignment="0" applyProtection="0"/>
    <xf numFmtId="0" fontId="47" fillId="32" borderId="8" applyNumberFormat="0" applyAlignment="0" applyProtection="0"/>
    <xf numFmtId="0" fontId="48" fillId="0" borderId="9" applyNumberFormat="0" applyFill="0" applyAlignment="0" applyProtection="0"/>
  </cellStyleXfs>
  <cellXfs count="81">
    <xf numFmtId="0" fontId="0" fillId="0" borderId="0" xfId="0" applyAlignment="1">
      <alignment/>
    </xf>
    <xf numFmtId="0" fontId="49" fillId="0" borderId="0" xfId="0" applyFont="1" applyBorder="1" applyAlignment="1">
      <alignment horizontal="right" vertical="center" wrapText="1"/>
    </xf>
    <xf numFmtId="3" fontId="50" fillId="33" borderId="10" xfId="0" applyNumberFormat="1" applyFont="1" applyFill="1" applyBorder="1" applyAlignment="1">
      <alignment horizontal="right" vertical="center"/>
    </xf>
    <xf numFmtId="3" fontId="50" fillId="0" borderId="11" xfId="0" applyNumberFormat="1" applyFont="1" applyBorder="1" applyAlignment="1">
      <alignment horizontal="right" vertical="center"/>
    </xf>
    <xf numFmtId="0" fontId="50" fillId="0" borderId="0" xfId="0" applyFont="1" applyBorder="1" applyAlignment="1">
      <alignment vertical="center"/>
    </xf>
    <xf numFmtId="3" fontId="50" fillId="0" borderId="12" xfId="0" applyNumberFormat="1" applyFont="1" applyBorder="1" applyAlignment="1">
      <alignment horizontal="right" vertical="center"/>
    </xf>
    <xf numFmtId="49" fontId="50" fillId="0" borderId="0" xfId="0" applyNumberFormat="1" applyFont="1" applyBorder="1" applyAlignment="1">
      <alignment vertical="center"/>
    </xf>
    <xf numFmtId="0" fontId="51" fillId="0" borderId="0" xfId="0" applyFont="1" applyBorder="1" applyAlignment="1">
      <alignment vertical="center"/>
    </xf>
    <xf numFmtId="0" fontId="50" fillId="0" borderId="0" xfId="0" applyFont="1" applyBorder="1" applyAlignment="1">
      <alignment horizontal="left" vertical="center"/>
    </xf>
    <xf numFmtId="14" fontId="50" fillId="34" borderId="13" xfId="0" applyNumberFormat="1" applyFont="1" applyFill="1" applyBorder="1" applyAlignment="1">
      <alignment horizontal="right" vertical="center"/>
    </xf>
    <xf numFmtId="0" fontId="50" fillId="34" borderId="13" xfId="0" applyFont="1" applyFill="1" applyBorder="1" applyAlignment="1">
      <alignment horizontal="right" vertical="center"/>
    </xf>
    <xf numFmtId="0" fontId="52" fillId="34" borderId="14" xfId="0" applyFont="1" applyFill="1" applyBorder="1" applyAlignment="1">
      <alignment horizontal="right" vertical="center"/>
    </xf>
    <xf numFmtId="0" fontId="52" fillId="34" borderId="15" xfId="0" applyFont="1" applyFill="1" applyBorder="1" applyAlignment="1">
      <alignment horizontal="center" vertical="center" wrapText="1"/>
    </xf>
    <xf numFmtId="0" fontId="52" fillId="26" borderId="10" xfId="0" applyFont="1" applyFill="1" applyBorder="1" applyAlignment="1">
      <alignment horizontal="right" vertical="center" wrapText="1"/>
    </xf>
    <xf numFmtId="0" fontId="52" fillId="34" borderId="16" xfId="0" applyFont="1" applyFill="1" applyBorder="1" applyAlignment="1">
      <alignment horizontal="right" vertical="center"/>
    </xf>
    <xf numFmtId="0" fontId="50" fillId="34" borderId="14" xfId="0" applyFont="1" applyFill="1" applyBorder="1" applyAlignment="1">
      <alignment horizontal="right" vertical="center"/>
    </xf>
    <xf numFmtId="0" fontId="52" fillId="34" borderId="17" xfId="0" applyFont="1" applyFill="1" applyBorder="1" applyAlignment="1">
      <alignment horizontal="right" vertical="center"/>
    </xf>
    <xf numFmtId="0" fontId="52" fillId="26" borderId="11" xfId="0" applyFont="1" applyFill="1" applyBorder="1" applyAlignment="1">
      <alignment horizontal="right" vertical="center" wrapText="1"/>
    </xf>
    <xf numFmtId="0" fontId="52" fillId="34" borderId="18" xfId="0" applyFont="1" applyFill="1" applyBorder="1" applyAlignment="1">
      <alignment horizontal="right" vertical="center"/>
    </xf>
    <xf numFmtId="0" fontId="52" fillId="34" borderId="10" xfId="0" applyFont="1" applyFill="1" applyBorder="1" applyAlignment="1">
      <alignment horizontal="center" vertical="center" wrapText="1"/>
    </xf>
    <xf numFmtId="49" fontId="52" fillId="34" borderId="14" xfId="0" applyNumberFormat="1" applyFont="1" applyFill="1" applyBorder="1" applyAlignment="1">
      <alignment horizontal="right" vertical="center"/>
    </xf>
    <xf numFmtId="0" fontId="53" fillId="0" borderId="0" xfId="0" applyFont="1" applyBorder="1" applyAlignment="1">
      <alignment horizontal="right" vertical="center" wrapText="1"/>
    </xf>
    <xf numFmtId="49" fontId="50" fillId="34" borderId="19" xfId="0" applyNumberFormat="1" applyFont="1" applyFill="1" applyBorder="1" applyAlignment="1">
      <alignment horizontal="right" vertical="center"/>
    </xf>
    <xf numFmtId="3" fontId="50" fillId="0" borderId="10" xfId="0" applyNumberFormat="1" applyFont="1" applyBorder="1" applyAlignment="1">
      <alignment horizontal="right" vertical="center"/>
    </xf>
    <xf numFmtId="49" fontId="50" fillId="34" borderId="20" xfId="0" applyNumberFormat="1" applyFont="1" applyFill="1" applyBorder="1" applyAlignment="1">
      <alignment horizontal="right" vertical="center"/>
    </xf>
    <xf numFmtId="49" fontId="52" fillId="34" borderId="13" xfId="0" applyNumberFormat="1" applyFont="1" applyFill="1" applyBorder="1" applyAlignment="1">
      <alignment horizontal="right" vertical="center"/>
    </xf>
    <xf numFmtId="0" fontId="54" fillId="34" borderId="11" xfId="0" applyFont="1" applyFill="1" applyBorder="1" applyAlignment="1">
      <alignment horizontal="center" vertical="center" wrapText="1"/>
    </xf>
    <xf numFmtId="0" fontId="55" fillId="0" borderId="0" xfId="0" applyFont="1" applyBorder="1" applyAlignment="1">
      <alignment horizontal="right" vertical="center" wrapText="1"/>
    </xf>
    <xf numFmtId="0" fontId="54" fillId="34" borderId="10" xfId="0" applyFont="1" applyFill="1" applyBorder="1" applyAlignment="1">
      <alignment horizontal="center" vertical="center" wrapText="1"/>
    </xf>
    <xf numFmtId="0" fontId="52" fillId="26" borderId="11" xfId="0" applyFont="1" applyFill="1" applyBorder="1" applyAlignment="1">
      <alignment horizontal="center" vertical="center" wrapText="1"/>
    </xf>
    <xf numFmtId="0" fontId="50" fillId="33" borderId="0" xfId="0" applyFont="1" applyFill="1" applyBorder="1" applyAlignment="1">
      <alignment vertical="center"/>
    </xf>
    <xf numFmtId="3" fontId="50" fillId="0" borderId="21" xfId="0" applyNumberFormat="1" applyFont="1" applyBorder="1" applyAlignment="1">
      <alignment horizontal="right" vertical="center"/>
    </xf>
    <xf numFmtId="4" fontId="50" fillId="33" borderId="10" xfId="0" applyNumberFormat="1" applyFont="1" applyFill="1" applyBorder="1" applyAlignment="1">
      <alignment horizontal="right" vertical="center"/>
    </xf>
    <xf numFmtId="4" fontId="50" fillId="0" borderId="11" xfId="0" applyNumberFormat="1" applyFont="1" applyBorder="1" applyAlignment="1">
      <alignment horizontal="right" vertical="center"/>
    </xf>
    <xf numFmtId="4" fontId="50" fillId="0" borderId="10" xfId="0" applyNumberFormat="1" applyFont="1" applyBorder="1" applyAlignment="1">
      <alignment horizontal="right" vertical="center"/>
    </xf>
    <xf numFmtId="0" fontId="52" fillId="34" borderId="11" xfId="0" applyFont="1" applyFill="1" applyBorder="1" applyAlignment="1">
      <alignment horizontal="center" vertical="center" wrapText="1"/>
    </xf>
    <xf numFmtId="0" fontId="52" fillId="34" borderId="22" xfId="0" applyFont="1" applyFill="1" applyBorder="1" applyAlignment="1">
      <alignment horizontal="center" vertical="center" wrapText="1"/>
    </xf>
    <xf numFmtId="4" fontId="50" fillId="33" borderId="11" xfId="0" applyNumberFormat="1" applyFont="1" applyFill="1" applyBorder="1" applyAlignment="1">
      <alignment horizontal="right" vertical="center"/>
    </xf>
    <xf numFmtId="3" fontId="50" fillId="33" borderId="11" xfId="0" applyNumberFormat="1" applyFont="1" applyFill="1" applyBorder="1" applyAlignment="1">
      <alignment horizontal="right" vertical="center"/>
    </xf>
    <xf numFmtId="164" fontId="50" fillId="0" borderId="11" xfId="0" applyNumberFormat="1" applyFont="1" applyBorder="1" applyAlignment="1">
      <alignment horizontal="right" vertical="center"/>
    </xf>
    <xf numFmtId="164" fontId="50" fillId="33" borderId="11" xfId="0" applyNumberFormat="1" applyFont="1" applyFill="1" applyBorder="1" applyAlignment="1">
      <alignment horizontal="right" vertical="center"/>
    </xf>
    <xf numFmtId="164" fontId="50" fillId="33" borderId="10" xfId="0" applyNumberFormat="1" applyFont="1" applyFill="1" applyBorder="1" applyAlignment="1">
      <alignment horizontal="right" vertical="center"/>
    </xf>
    <xf numFmtId="0" fontId="54" fillId="26" borderId="11" xfId="0" applyFont="1" applyFill="1" applyBorder="1" applyAlignment="1">
      <alignment horizontal="right" vertical="center" wrapText="1"/>
    </xf>
    <xf numFmtId="3" fontId="56" fillId="0" borderId="11" xfId="0" applyNumberFormat="1" applyFont="1" applyBorder="1" applyAlignment="1">
      <alignment horizontal="right" vertical="center"/>
    </xf>
    <xf numFmtId="3" fontId="56" fillId="0" borderId="10" xfId="0" applyNumberFormat="1" applyFont="1" applyBorder="1" applyAlignment="1">
      <alignment horizontal="right" vertical="center"/>
    </xf>
    <xf numFmtId="4" fontId="56" fillId="0" borderId="11" xfId="0" applyNumberFormat="1" applyFont="1" applyBorder="1" applyAlignment="1">
      <alignment horizontal="right" vertical="center"/>
    </xf>
    <xf numFmtId="4" fontId="56" fillId="0" borderId="10" xfId="0" applyNumberFormat="1" applyFont="1" applyBorder="1" applyAlignment="1">
      <alignment horizontal="right" vertical="center"/>
    </xf>
    <xf numFmtId="0" fontId="57" fillId="0" borderId="0" xfId="0" applyFont="1" applyBorder="1" applyAlignment="1">
      <alignment horizontal="right" vertical="center"/>
    </xf>
    <xf numFmtId="0" fontId="50" fillId="0" borderId="0" xfId="0" applyFont="1" applyBorder="1" applyAlignment="1">
      <alignment vertical="center"/>
    </xf>
    <xf numFmtId="49" fontId="52" fillId="26" borderId="12" xfId="0" applyNumberFormat="1" applyFont="1" applyFill="1" applyBorder="1" applyAlignment="1">
      <alignment horizontal="right" vertical="center"/>
    </xf>
    <xf numFmtId="0" fontId="50" fillId="0" borderId="23" xfId="0" applyFont="1" applyBorder="1" applyAlignment="1">
      <alignment vertical="center"/>
    </xf>
    <xf numFmtId="0" fontId="50" fillId="0" borderId="12" xfId="0" applyFont="1" applyBorder="1" applyAlignment="1">
      <alignment vertical="center"/>
    </xf>
    <xf numFmtId="0" fontId="58" fillId="0" borderId="0" xfId="0" applyFont="1" applyBorder="1" applyAlignment="1">
      <alignment horizontal="left" vertical="center" wrapText="1"/>
    </xf>
    <xf numFmtId="0" fontId="59" fillId="0" borderId="0" xfId="0" applyFont="1" applyBorder="1" applyAlignment="1">
      <alignment horizontal="center" vertical="center"/>
    </xf>
    <xf numFmtId="0" fontId="52" fillId="26" borderId="11" xfId="0" applyFont="1" applyFill="1" applyBorder="1" applyAlignment="1">
      <alignment horizontal="right" vertical="center" wrapText="1"/>
    </xf>
    <xf numFmtId="0" fontId="52" fillId="26" borderId="10" xfId="0" applyFont="1" applyFill="1" applyBorder="1" applyAlignment="1">
      <alignment horizontal="right" vertical="center" wrapText="1"/>
    </xf>
    <xf numFmtId="0" fontId="50" fillId="0" borderId="24" xfId="0" applyFont="1" applyBorder="1" applyAlignment="1">
      <alignment vertical="center"/>
    </xf>
    <xf numFmtId="0" fontId="60" fillId="0" borderId="0" xfId="0" applyFont="1" applyBorder="1" applyAlignment="1">
      <alignment horizontal="left" vertical="center" wrapText="1"/>
    </xf>
    <xf numFmtId="0" fontId="61" fillId="0" borderId="0" xfId="0" applyFont="1" applyBorder="1" applyAlignment="1">
      <alignment vertical="center"/>
    </xf>
    <xf numFmtId="0" fontId="52" fillId="26" borderId="11" xfId="0" applyFont="1" applyFill="1" applyBorder="1" applyAlignment="1">
      <alignment horizontal="center" vertical="center" wrapText="1"/>
    </xf>
    <xf numFmtId="0" fontId="50" fillId="0" borderId="25" xfId="0" applyFont="1" applyBorder="1" applyAlignment="1">
      <alignment vertical="center"/>
    </xf>
    <xf numFmtId="0" fontId="60" fillId="0" borderId="0" xfId="0" applyFont="1" applyBorder="1" applyAlignment="1">
      <alignment horizontal="center" vertical="center" wrapText="1"/>
    </xf>
    <xf numFmtId="0" fontId="61" fillId="0" borderId="0" xfId="0" applyFont="1" applyBorder="1" applyAlignment="1">
      <alignment horizontal="center" vertical="center"/>
    </xf>
    <xf numFmtId="0" fontId="52" fillId="34" borderId="18" xfId="0" applyFont="1" applyFill="1" applyBorder="1" applyAlignment="1">
      <alignment horizontal="right" vertical="center"/>
    </xf>
    <xf numFmtId="0" fontId="50" fillId="0" borderId="18" xfId="0" applyFont="1" applyBorder="1" applyAlignment="1">
      <alignment vertical="center"/>
    </xf>
    <xf numFmtId="0" fontId="52" fillId="34" borderId="14" xfId="0" applyFont="1" applyFill="1" applyBorder="1" applyAlignment="1">
      <alignment horizontal="right" vertical="center"/>
    </xf>
    <xf numFmtId="0" fontId="50" fillId="0" borderId="14" xfId="0" applyFont="1" applyBorder="1" applyAlignment="1">
      <alignment vertical="center"/>
    </xf>
    <xf numFmtId="49" fontId="52" fillId="34" borderId="14" xfId="0" applyNumberFormat="1" applyFont="1" applyFill="1" applyBorder="1" applyAlignment="1">
      <alignment horizontal="right" vertical="center"/>
    </xf>
    <xf numFmtId="0" fontId="50" fillId="34" borderId="14" xfId="0" applyFont="1" applyFill="1" applyBorder="1" applyAlignment="1">
      <alignment horizontal="right" vertical="center"/>
    </xf>
    <xf numFmtId="0" fontId="52" fillId="34" borderId="17" xfId="0" applyFont="1" applyFill="1" applyBorder="1" applyAlignment="1">
      <alignment horizontal="right" vertical="center"/>
    </xf>
    <xf numFmtId="0" fontId="50" fillId="0" borderId="17" xfId="0" applyFont="1" applyBorder="1" applyAlignment="1">
      <alignment vertical="center"/>
    </xf>
    <xf numFmtId="0" fontId="50" fillId="0" borderId="21" xfId="0" applyFont="1" applyBorder="1" applyAlignment="1">
      <alignment vertical="center"/>
    </xf>
    <xf numFmtId="0" fontId="50" fillId="0" borderId="0" xfId="0" applyFont="1" applyBorder="1" applyAlignment="1">
      <alignment horizontal="center" vertical="center"/>
    </xf>
    <xf numFmtId="0" fontId="61" fillId="0" borderId="0" xfId="0" applyFont="1" applyBorder="1" applyAlignment="1">
      <alignment horizontal="right" vertical="center"/>
    </xf>
    <xf numFmtId="0" fontId="58" fillId="0" borderId="0" xfId="0" applyFont="1" applyBorder="1" applyAlignment="1">
      <alignment horizontal="center" vertical="center" wrapText="1"/>
    </xf>
    <xf numFmtId="0" fontId="58" fillId="0" borderId="0" xfId="0" applyFont="1" applyBorder="1" applyAlignment="1">
      <alignment horizontal="right" vertical="center" wrapText="1"/>
    </xf>
    <xf numFmtId="0" fontId="50" fillId="0" borderId="0" xfId="0" applyFont="1" applyBorder="1" applyAlignment="1">
      <alignment horizontal="right" vertical="center"/>
    </xf>
    <xf numFmtId="0" fontId="60" fillId="0" borderId="0" xfId="0" applyFont="1" applyBorder="1" applyAlignment="1">
      <alignment horizontal="right" vertical="center" wrapText="1"/>
    </xf>
    <xf numFmtId="0" fontId="52" fillId="26" borderId="10" xfId="0" applyFont="1" applyFill="1" applyBorder="1" applyAlignment="1">
      <alignment horizontal="center" vertical="center" wrapText="1"/>
    </xf>
    <xf numFmtId="0" fontId="59" fillId="0" borderId="0" xfId="0" applyFont="1" applyBorder="1" applyAlignment="1">
      <alignment vertical="center"/>
    </xf>
    <xf numFmtId="0" fontId="62" fillId="0" borderId="0" xfId="0" applyFont="1" applyBorder="1" applyAlignment="1">
      <alignment horizontal="left" vertical="center" wrapText="1"/>
    </xf>
  </cellXfs>
  <cellStyles count="47">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הערה" xfId="42"/>
    <cellStyle name="חישוב" xfId="43"/>
    <cellStyle name="טוב" xfId="44"/>
    <cellStyle name="טקסט אזהרה" xfId="45"/>
    <cellStyle name="טקסט הסברי" xfId="46"/>
    <cellStyle name="כותרת" xfId="47"/>
    <cellStyle name="כותרת 1" xfId="48"/>
    <cellStyle name="כותרת 2" xfId="49"/>
    <cellStyle name="כותרת 3" xfId="50"/>
    <cellStyle name="כותרת 4" xfId="51"/>
    <cellStyle name="Currency [0]" xfId="52"/>
    <cellStyle name="ניטראלי" xfId="53"/>
    <cellStyle name="סה&quot;כ" xfId="54"/>
    <cellStyle name="פלט" xfId="55"/>
    <cellStyle name="Comma [0]" xfId="56"/>
    <cellStyle name="קלט" xfId="57"/>
    <cellStyle name="רע" xfId="58"/>
    <cellStyle name="תא מסומן" xfId="59"/>
    <cellStyle name="תא מקושר"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styles" Target="styles.xml" /><Relationship Id="rId105" Type="http://schemas.openxmlformats.org/officeDocument/2006/relationships/sharedStrings" Target="sharedStrings.xml" /><Relationship Id="rId10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73"/>
  <sheetViews>
    <sheetView zoomScalePageLayoutView="0" workbookViewId="0" topLeftCell="A1">
      <selection activeCell="A1" sqref="A1"/>
    </sheetView>
  </sheetViews>
  <sheetFormatPr defaultColWidth="11.421875" defaultRowHeight="12.75"/>
  <cols>
    <col min="1" max="1" width="13.57421875" style="0" customWidth="1"/>
    <col min="2" max="2" width="39.8515625" style="0" customWidth="1"/>
  </cols>
  <sheetData>
    <row r="1" spans="1:2" ht="15">
      <c r="A1" s="6" t="s">
        <v>520</v>
      </c>
      <c r="B1" s="6" t="s">
        <v>521</v>
      </c>
    </row>
    <row r="2" spans="1:2" ht="15">
      <c r="A2" s="6" t="s">
        <v>59</v>
      </c>
      <c r="B2" s="6" t="s">
        <v>870</v>
      </c>
    </row>
    <row r="3" spans="1:2" ht="15">
      <c r="A3" s="6" t="s">
        <v>60</v>
      </c>
      <c r="B3" s="6" t="s">
        <v>1171</v>
      </c>
    </row>
    <row r="4" spans="1:2" ht="15">
      <c r="A4" s="6" t="s">
        <v>61</v>
      </c>
      <c r="B4" s="6" t="s">
        <v>1309</v>
      </c>
    </row>
    <row r="5" spans="1:2" ht="15">
      <c r="A5" s="6" t="s">
        <v>62</v>
      </c>
      <c r="B5" s="6" t="s">
        <v>1316</v>
      </c>
    </row>
    <row r="6" spans="1:2" ht="15">
      <c r="A6" s="6" t="s">
        <v>63</v>
      </c>
      <c r="B6" s="6" t="s">
        <v>1315</v>
      </c>
    </row>
    <row r="7" spans="1:2" ht="15">
      <c r="A7" s="6" t="s">
        <v>65</v>
      </c>
      <c r="B7" s="6" t="s">
        <v>848</v>
      </c>
    </row>
    <row r="8" spans="1:2" ht="15">
      <c r="A8" s="6" t="s">
        <v>66</v>
      </c>
      <c r="B8" s="6" t="s">
        <v>933</v>
      </c>
    </row>
    <row r="9" spans="1:2" ht="15">
      <c r="A9" s="6" t="s">
        <v>67</v>
      </c>
      <c r="B9" s="6" t="s">
        <v>931</v>
      </c>
    </row>
    <row r="10" spans="1:2" ht="15">
      <c r="A10" s="6" t="s">
        <v>69</v>
      </c>
      <c r="B10" s="6" t="s">
        <v>853</v>
      </c>
    </row>
    <row r="11" spans="1:2" ht="15">
      <c r="A11" s="6" t="s">
        <v>70</v>
      </c>
      <c r="B11" s="6" t="s">
        <v>1253</v>
      </c>
    </row>
    <row r="12" spans="1:2" ht="15">
      <c r="A12" s="6" t="s">
        <v>71</v>
      </c>
      <c r="B12" s="6" t="s">
        <v>1890</v>
      </c>
    </row>
    <row r="13" spans="1:2" ht="15">
      <c r="A13" s="6" t="s">
        <v>72</v>
      </c>
      <c r="B13" s="6" t="s">
        <v>1891</v>
      </c>
    </row>
    <row r="14" spans="1:2" ht="15">
      <c r="A14" s="6" t="s">
        <v>73</v>
      </c>
      <c r="B14" s="6" t="s">
        <v>1230</v>
      </c>
    </row>
    <row r="15" spans="1:2" ht="15">
      <c r="A15" s="6" t="s">
        <v>76</v>
      </c>
      <c r="B15" s="6" t="s">
        <v>846</v>
      </c>
    </row>
    <row r="16" spans="1:2" ht="15">
      <c r="A16" s="6" t="s">
        <v>77</v>
      </c>
      <c r="B16" s="6" t="s">
        <v>1170</v>
      </c>
    </row>
    <row r="17" spans="1:2" ht="15">
      <c r="A17" s="6" t="s">
        <v>79</v>
      </c>
      <c r="B17" s="6" t="s">
        <v>847</v>
      </c>
    </row>
    <row r="18" spans="1:2" ht="15">
      <c r="A18" s="6" t="s">
        <v>83</v>
      </c>
      <c r="B18" s="6" t="s">
        <v>1535</v>
      </c>
    </row>
    <row r="19" spans="1:2" ht="15">
      <c r="A19" s="6" t="s">
        <v>92</v>
      </c>
      <c r="B19" s="6" t="s">
        <v>876</v>
      </c>
    </row>
    <row r="20" spans="1:2" ht="15">
      <c r="A20" s="6" t="s">
        <v>93</v>
      </c>
      <c r="B20" s="6" t="s">
        <v>1440</v>
      </c>
    </row>
    <row r="21" spans="1:2" ht="15">
      <c r="A21" s="6" t="s">
        <v>96</v>
      </c>
      <c r="B21" s="6" t="s">
        <v>502</v>
      </c>
    </row>
    <row r="22" spans="1:2" ht="15">
      <c r="A22" s="6" t="s">
        <v>98</v>
      </c>
      <c r="B22" s="6" t="s">
        <v>555</v>
      </c>
    </row>
    <row r="23" spans="1:2" ht="15">
      <c r="A23" s="6" t="s">
        <v>102</v>
      </c>
      <c r="B23" s="6" t="s">
        <v>1228</v>
      </c>
    </row>
    <row r="24" spans="1:2" ht="15">
      <c r="A24" s="6" t="s">
        <v>103</v>
      </c>
      <c r="B24" s="6" t="s">
        <v>1229</v>
      </c>
    </row>
    <row r="25" spans="1:2" ht="15">
      <c r="A25" s="6" t="s">
        <v>105</v>
      </c>
      <c r="B25" s="6" t="s">
        <v>481</v>
      </c>
    </row>
    <row r="26" spans="1:2" ht="15">
      <c r="A26" s="6" t="s">
        <v>112</v>
      </c>
      <c r="B26" s="6" t="s">
        <v>942</v>
      </c>
    </row>
    <row r="27" spans="1:2" ht="15">
      <c r="A27" s="6" t="s">
        <v>116</v>
      </c>
      <c r="B27" s="6" t="s">
        <v>882</v>
      </c>
    </row>
    <row r="28" spans="1:2" ht="15">
      <c r="A28" s="6" t="s">
        <v>122</v>
      </c>
      <c r="B28" s="6" t="s">
        <v>663</v>
      </c>
    </row>
    <row r="29" spans="1:2" ht="15">
      <c r="A29" s="6" t="s">
        <v>126</v>
      </c>
      <c r="B29" s="6" t="s">
        <v>863</v>
      </c>
    </row>
    <row r="30" spans="1:2" ht="15">
      <c r="A30" s="6" t="s">
        <v>133</v>
      </c>
      <c r="B30" s="6" t="s">
        <v>881</v>
      </c>
    </row>
    <row r="31" spans="1:2" ht="15">
      <c r="A31" s="6" t="s">
        <v>139</v>
      </c>
      <c r="B31" s="6" t="s">
        <v>1532</v>
      </c>
    </row>
    <row r="32" spans="1:2" ht="15">
      <c r="A32" s="6" t="s">
        <v>140</v>
      </c>
      <c r="B32" s="6" t="s">
        <v>883</v>
      </c>
    </row>
    <row r="33" spans="1:2" ht="15">
      <c r="A33" s="6" t="s">
        <v>141</v>
      </c>
      <c r="B33" s="6" t="s">
        <v>864</v>
      </c>
    </row>
    <row r="34" spans="1:2" ht="15">
      <c r="A34" s="6" t="s">
        <v>142</v>
      </c>
      <c r="B34" s="6" t="s">
        <v>2087</v>
      </c>
    </row>
    <row r="35" spans="1:2" ht="15">
      <c r="A35" s="6" t="s">
        <v>348</v>
      </c>
      <c r="B35" s="6" t="s">
        <v>1209</v>
      </c>
    </row>
    <row r="36" spans="1:2" ht="15">
      <c r="A36" s="6" t="s">
        <v>349</v>
      </c>
      <c r="B36" s="6" t="s">
        <v>851</v>
      </c>
    </row>
    <row r="37" spans="1:2" ht="15">
      <c r="A37" s="6" t="s">
        <v>352</v>
      </c>
      <c r="B37" s="6" t="s">
        <v>868</v>
      </c>
    </row>
    <row r="38" spans="1:2" ht="15">
      <c r="A38" s="6" t="s">
        <v>353</v>
      </c>
      <c r="B38" s="6" t="s">
        <v>867</v>
      </c>
    </row>
    <row r="39" spans="1:2" ht="15">
      <c r="A39" s="6" t="s">
        <v>354</v>
      </c>
      <c r="B39" s="6" t="s">
        <v>875</v>
      </c>
    </row>
    <row r="40" spans="1:2" ht="15">
      <c r="A40" s="6" t="s">
        <v>355</v>
      </c>
      <c r="B40" s="6" t="s">
        <v>866</v>
      </c>
    </row>
    <row r="41" spans="1:2" ht="15">
      <c r="A41" s="6" t="s">
        <v>356</v>
      </c>
      <c r="B41" s="6" t="s">
        <v>871</v>
      </c>
    </row>
    <row r="42" spans="1:2" ht="15">
      <c r="A42" s="6" t="s">
        <v>357</v>
      </c>
      <c r="B42" s="6" t="s">
        <v>873</v>
      </c>
    </row>
    <row r="43" spans="1:2" ht="15">
      <c r="A43" s="6" t="s">
        <v>358</v>
      </c>
      <c r="B43" s="6" t="s">
        <v>869</v>
      </c>
    </row>
    <row r="44" spans="1:2" ht="15">
      <c r="A44" s="6" t="s">
        <v>359</v>
      </c>
      <c r="B44" s="6" t="s">
        <v>874</v>
      </c>
    </row>
    <row r="45" spans="1:2" ht="15">
      <c r="A45" s="6" t="s">
        <v>360</v>
      </c>
      <c r="B45" s="6" t="s">
        <v>860</v>
      </c>
    </row>
    <row r="46" spans="1:2" ht="15">
      <c r="A46" s="6" t="s">
        <v>361</v>
      </c>
      <c r="B46" s="6" t="s">
        <v>861</v>
      </c>
    </row>
    <row r="47" spans="1:2" ht="15">
      <c r="A47" s="6" t="s">
        <v>362</v>
      </c>
      <c r="B47" s="6" t="s">
        <v>852</v>
      </c>
    </row>
    <row r="48" spans="1:2" ht="15">
      <c r="A48" s="6" t="s">
        <v>363</v>
      </c>
      <c r="B48" s="6" t="s">
        <v>855</v>
      </c>
    </row>
    <row r="49" spans="1:2" ht="15">
      <c r="A49" s="6" t="s">
        <v>364</v>
      </c>
      <c r="B49" s="6" t="s">
        <v>857</v>
      </c>
    </row>
    <row r="50" spans="1:2" ht="15">
      <c r="A50" s="6" t="s">
        <v>365</v>
      </c>
      <c r="B50" s="6" t="s">
        <v>859</v>
      </c>
    </row>
    <row r="51" spans="1:2" ht="15">
      <c r="A51" s="6" t="s">
        <v>366</v>
      </c>
      <c r="B51" s="6" t="s">
        <v>858</v>
      </c>
    </row>
    <row r="52" spans="1:2" ht="15">
      <c r="A52" s="6" t="s">
        <v>367</v>
      </c>
      <c r="B52" s="6" t="s">
        <v>862</v>
      </c>
    </row>
    <row r="53" spans="1:2" ht="15">
      <c r="A53" s="6" t="s">
        <v>368</v>
      </c>
      <c r="B53" s="6" t="s">
        <v>854</v>
      </c>
    </row>
    <row r="54" spans="1:2" ht="15">
      <c r="A54" s="6" t="s">
        <v>369</v>
      </c>
      <c r="B54" s="6" t="s">
        <v>850</v>
      </c>
    </row>
    <row r="55" spans="1:2" ht="15">
      <c r="A55" s="6" t="s">
        <v>370</v>
      </c>
      <c r="B55" s="6" t="s">
        <v>754</v>
      </c>
    </row>
    <row r="56" spans="1:2" ht="15">
      <c r="A56" s="6" t="s">
        <v>371</v>
      </c>
      <c r="B56" s="6" t="s">
        <v>849</v>
      </c>
    </row>
    <row r="57" spans="1:2" ht="15">
      <c r="A57" s="6" t="s">
        <v>372</v>
      </c>
      <c r="B57" s="6" t="s">
        <v>880</v>
      </c>
    </row>
    <row r="58" spans="1:2" ht="15">
      <c r="A58" s="6" t="s">
        <v>373</v>
      </c>
      <c r="B58" s="6" t="s">
        <v>879</v>
      </c>
    </row>
    <row r="59" spans="1:2" ht="15">
      <c r="A59" s="6" t="s">
        <v>374</v>
      </c>
      <c r="B59" s="6" t="s">
        <v>878</v>
      </c>
    </row>
    <row r="60" spans="1:2" ht="15">
      <c r="A60" s="6" t="s">
        <v>375</v>
      </c>
      <c r="B60" s="6" t="s">
        <v>877</v>
      </c>
    </row>
    <row r="61" spans="1:2" ht="15">
      <c r="A61" s="6" t="s">
        <v>376</v>
      </c>
      <c r="B61" s="6" t="s">
        <v>941</v>
      </c>
    </row>
    <row r="62" spans="1:2" ht="15">
      <c r="A62" s="6" t="s">
        <v>377</v>
      </c>
      <c r="B62" s="6" t="s">
        <v>872</v>
      </c>
    </row>
    <row r="63" spans="1:2" ht="15">
      <c r="A63" s="6" t="s">
        <v>378</v>
      </c>
      <c r="B63" s="6" t="s">
        <v>856</v>
      </c>
    </row>
    <row r="64" spans="1:2" ht="15">
      <c r="A64" s="6" t="s">
        <v>381</v>
      </c>
      <c r="B64" s="6" t="s">
        <v>1208</v>
      </c>
    </row>
    <row r="65" spans="1:2" ht="15">
      <c r="A65" s="6" t="s">
        <v>382</v>
      </c>
      <c r="B65" s="6" t="s">
        <v>2032</v>
      </c>
    </row>
    <row r="66" spans="1:2" ht="15">
      <c r="A66" s="6" t="s">
        <v>383</v>
      </c>
      <c r="B66" s="6" t="s">
        <v>1654</v>
      </c>
    </row>
    <row r="67" spans="1:2" ht="15">
      <c r="A67" s="6" t="s">
        <v>384</v>
      </c>
      <c r="B67" s="6" t="s">
        <v>1648</v>
      </c>
    </row>
    <row r="68" spans="1:2" ht="15">
      <c r="A68" s="6" t="s">
        <v>385</v>
      </c>
      <c r="B68" s="6" t="s">
        <v>1777</v>
      </c>
    </row>
    <row r="69" spans="1:2" ht="15">
      <c r="A69" s="6" t="s">
        <v>386</v>
      </c>
      <c r="B69" s="6" t="s">
        <v>1626</v>
      </c>
    </row>
    <row r="70" spans="1:2" ht="15">
      <c r="A70" s="6" t="s">
        <v>387</v>
      </c>
      <c r="B70" s="6" t="s">
        <v>1709</v>
      </c>
    </row>
    <row r="71" spans="1:2" ht="15">
      <c r="A71" s="6" t="s">
        <v>388</v>
      </c>
      <c r="B71" s="6" t="s">
        <v>1207</v>
      </c>
    </row>
    <row r="72" spans="1:2" ht="15">
      <c r="A72" s="8" t="s">
        <v>390</v>
      </c>
      <c r="B72" s="7" t="s">
        <v>742</v>
      </c>
    </row>
    <row r="73" spans="1:2" ht="15">
      <c r="A73" s="8" t="s">
        <v>389</v>
      </c>
      <c r="B73" s="7" t="s">
        <v>743</v>
      </c>
    </row>
  </sheetData>
  <sheetProtection/>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sheetPr>
    <outlinePr summaryBelow="0" summaryRight="0"/>
  </sheetPr>
  <dimension ref="A1:H29"/>
  <sheetViews>
    <sheetView zoomScalePageLayoutView="0" workbookViewId="0" topLeftCell="A1">
      <selection activeCell="A1" sqref="A1"/>
    </sheetView>
  </sheetViews>
  <sheetFormatPr defaultColWidth="11.421875" defaultRowHeight="12.75"/>
  <cols>
    <col min="1" max="1" width="2.8515625" style="0" customWidth="1"/>
    <col min="2" max="2" width="13.28125" style="0" customWidth="1"/>
    <col min="3" max="3" width="44.8515625" style="0" customWidth="1"/>
    <col min="4" max="4" width="8.28125" style="0" customWidth="1"/>
    <col min="5" max="7" width="21.57421875" style="0" customWidth="1"/>
    <col min="8" max="8" width="8.28125" style="0" customWidth="1"/>
  </cols>
  <sheetData>
    <row r="1" spans="1:8" ht="15">
      <c r="A1" s="47" t="s">
        <v>865</v>
      </c>
      <c r="B1" s="48"/>
      <c r="C1" s="48"/>
      <c r="D1" s="4"/>
      <c r="E1" s="4"/>
      <c r="F1" s="4"/>
      <c r="G1" s="4"/>
      <c r="H1" s="4"/>
    </row>
    <row r="2" spans="1:8" ht="15">
      <c r="A2" s="47" t="s">
        <v>1046</v>
      </c>
      <c r="B2" s="48"/>
      <c r="C2" s="48"/>
      <c r="D2" s="4"/>
      <c r="E2" s="4"/>
      <c r="F2" s="4"/>
      <c r="G2" s="4"/>
      <c r="H2" s="4"/>
    </row>
    <row r="3" spans="1:8" ht="13.5" customHeight="1">
      <c r="A3" s="4"/>
      <c r="B3" s="4"/>
      <c r="C3" s="4"/>
      <c r="D3" s="4"/>
      <c r="E3" s="4"/>
      <c r="F3" s="4"/>
      <c r="G3" s="4"/>
      <c r="H3" s="4"/>
    </row>
    <row r="4" spans="1:8" ht="15">
      <c r="A4" s="14"/>
      <c r="B4" s="18" t="s">
        <v>845</v>
      </c>
      <c r="C4" s="24" t="s">
        <v>92</v>
      </c>
      <c r="D4" s="49" t="str">
        <f>IF(C4&lt;&gt;"",VLOOKUP(C4,'630-108 - 1'!A2:B101,2,0),"")</f>
        <v>בנק מזרחי טפחות בעמ</v>
      </c>
      <c r="E4" s="50"/>
      <c r="F4" s="51"/>
      <c r="G4" s="4"/>
      <c r="H4" s="4"/>
    </row>
    <row r="5" spans="1:8" ht="15">
      <c r="A5" s="11"/>
      <c r="B5" s="11" t="s">
        <v>2107</v>
      </c>
      <c r="C5" s="9">
        <v>43465</v>
      </c>
      <c r="D5" s="4"/>
      <c r="E5" s="4"/>
      <c r="F5" s="4"/>
      <c r="G5" s="4"/>
      <c r="H5" s="4"/>
    </row>
    <row r="6" spans="1:8" ht="15">
      <c r="A6" s="11"/>
      <c r="B6" s="20" t="str">
        <f>"סוג מטבע"&amp;IF(C6="ILS","אלפי ש""""ח","")</f>
        <v>סוג מטבעאלפי ש""ח</v>
      </c>
      <c r="C6" s="25" t="s">
        <v>559</v>
      </c>
      <c r="D6" s="4"/>
      <c r="E6" s="4"/>
      <c r="F6" s="4"/>
      <c r="G6" s="4"/>
      <c r="H6" s="4"/>
    </row>
    <row r="7" spans="1:8" ht="15">
      <c r="A7" s="15"/>
      <c r="B7" s="15"/>
      <c r="C7" s="10"/>
      <c r="D7" s="4"/>
      <c r="E7" s="4"/>
      <c r="F7" s="4"/>
      <c r="G7" s="4"/>
      <c r="H7" s="4"/>
    </row>
    <row r="8" spans="1:8" ht="15">
      <c r="A8" s="16"/>
      <c r="B8" s="16" t="s">
        <v>1500</v>
      </c>
      <c r="C8" s="22" t="str">
        <f>B11</f>
        <v>630-17</v>
      </c>
      <c r="D8" s="4"/>
      <c r="E8" s="4"/>
      <c r="F8" s="4"/>
      <c r="G8" s="4"/>
      <c r="H8" s="4"/>
    </row>
    <row r="9" spans="1:8" ht="13.5" customHeight="1">
      <c r="A9" s="4"/>
      <c r="B9" s="4"/>
      <c r="C9" s="4"/>
      <c r="D9" s="4"/>
      <c r="E9" s="4"/>
      <c r="F9" s="4"/>
      <c r="G9" s="4"/>
      <c r="H9" s="4"/>
    </row>
    <row r="10" spans="1:8" ht="18" customHeight="1">
      <c r="A10" s="4"/>
      <c r="B10" s="52" t="s">
        <v>171</v>
      </c>
      <c r="C10" s="48"/>
      <c r="D10" s="48"/>
      <c r="E10" s="48"/>
      <c r="F10" s="48"/>
      <c r="G10" s="48"/>
      <c r="H10" s="53"/>
    </row>
    <row r="11" spans="1:8" ht="15.75">
      <c r="A11" s="4"/>
      <c r="B11" s="21" t="s">
        <v>170</v>
      </c>
      <c r="C11" s="4"/>
      <c r="D11" s="4"/>
      <c r="E11" s="4"/>
      <c r="F11" s="4"/>
      <c r="G11" s="4"/>
      <c r="H11" s="4"/>
    </row>
    <row r="12" spans="1:8" ht="15">
      <c r="A12" s="4"/>
      <c r="B12" s="4"/>
      <c r="C12" s="4"/>
      <c r="D12" s="4"/>
      <c r="E12" s="29" t="s">
        <v>2130</v>
      </c>
      <c r="F12" s="29" t="s">
        <v>2101</v>
      </c>
      <c r="G12" s="29" t="s">
        <v>1337</v>
      </c>
      <c r="H12" s="4"/>
    </row>
    <row r="13" spans="1:8" ht="15">
      <c r="A13" s="4"/>
      <c r="B13" s="4"/>
      <c r="C13" s="4"/>
      <c r="D13" s="4"/>
      <c r="E13" s="29" t="s">
        <v>1347</v>
      </c>
      <c r="F13" s="29" t="s">
        <v>1347</v>
      </c>
      <c r="G13" s="29" t="s">
        <v>1347</v>
      </c>
      <c r="H13" s="4"/>
    </row>
    <row r="14" spans="1:8" ht="13.5" customHeight="1">
      <c r="A14" s="4"/>
      <c r="B14" s="4"/>
      <c r="C14" s="4"/>
      <c r="D14" s="4"/>
      <c r="E14" s="26" t="s">
        <v>51</v>
      </c>
      <c r="F14" s="26" t="s">
        <v>51</v>
      </c>
      <c r="G14" s="26" t="s">
        <v>51</v>
      </c>
      <c r="H14" s="4"/>
    </row>
    <row r="15" spans="1:8" ht="15.75" customHeight="1">
      <c r="A15" s="4"/>
      <c r="B15" s="55" t="s">
        <v>1984</v>
      </c>
      <c r="C15" s="17" t="s">
        <v>1333</v>
      </c>
      <c r="D15" s="26" t="s">
        <v>51</v>
      </c>
      <c r="E15" s="3">
        <v>1274000</v>
      </c>
      <c r="F15" s="3">
        <v>1391000</v>
      </c>
      <c r="G15" s="3">
        <v>1308000</v>
      </c>
      <c r="H15" s="26" t="s">
        <v>51</v>
      </c>
    </row>
    <row r="16" spans="1:8" ht="15.75" customHeight="1">
      <c r="A16" s="4"/>
      <c r="B16" s="56"/>
      <c r="C16" s="17" t="s">
        <v>1021</v>
      </c>
      <c r="D16" s="26" t="s">
        <v>87</v>
      </c>
      <c r="E16" s="3">
        <v>-68000</v>
      </c>
      <c r="F16" s="3">
        <v>-44000</v>
      </c>
      <c r="G16" s="3">
        <v>-42000</v>
      </c>
      <c r="H16" s="26" t="s">
        <v>87</v>
      </c>
    </row>
    <row r="17" spans="1:8" ht="15">
      <c r="A17" s="4"/>
      <c r="B17" s="54"/>
      <c r="C17" s="17" t="s">
        <v>1022</v>
      </c>
      <c r="D17" s="26" t="s">
        <v>109</v>
      </c>
      <c r="E17" s="3">
        <v>1206000</v>
      </c>
      <c r="F17" s="3">
        <v>1347000</v>
      </c>
      <c r="G17" s="3">
        <v>1266000</v>
      </c>
      <c r="H17" s="26" t="s">
        <v>109</v>
      </c>
    </row>
    <row r="18" spans="1:8" ht="15.75" customHeight="1">
      <c r="A18" s="4"/>
      <c r="B18" s="54" t="s">
        <v>1125</v>
      </c>
      <c r="C18" s="54"/>
      <c r="D18" s="26" t="s">
        <v>123</v>
      </c>
      <c r="E18" s="3">
        <v>-68000</v>
      </c>
      <c r="F18" s="3">
        <v>22000</v>
      </c>
      <c r="G18" s="3">
        <v>-26000</v>
      </c>
      <c r="H18" s="26" t="s">
        <v>123</v>
      </c>
    </row>
    <row r="19" spans="1:8" ht="15">
      <c r="A19" s="4"/>
      <c r="B19" s="54" t="s">
        <v>1130</v>
      </c>
      <c r="C19" s="54"/>
      <c r="D19" s="26" t="s">
        <v>137</v>
      </c>
      <c r="E19" s="3">
        <v>1000</v>
      </c>
      <c r="F19" s="3">
        <v>-4000</v>
      </c>
      <c r="G19" s="3">
        <v>1000</v>
      </c>
      <c r="H19" s="26" t="s">
        <v>137</v>
      </c>
    </row>
    <row r="20" spans="1:8" ht="15">
      <c r="A20" s="4"/>
      <c r="B20" s="54" t="s">
        <v>1133</v>
      </c>
      <c r="C20" s="54"/>
      <c r="D20" s="26" t="s">
        <v>143</v>
      </c>
      <c r="E20" s="3">
        <v>121000</v>
      </c>
      <c r="F20" s="3">
        <v>-132000</v>
      </c>
      <c r="G20" s="3">
        <v>-294000</v>
      </c>
      <c r="H20" s="26" t="s">
        <v>143</v>
      </c>
    </row>
    <row r="21" spans="1:8" ht="15">
      <c r="A21" s="4"/>
      <c r="B21" s="54" t="s">
        <v>1993</v>
      </c>
      <c r="C21" s="54"/>
      <c r="D21" s="26" t="s">
        <v>350</v>
      </c>
      <c r="E21" s="3">
        <v>0</v>
      </c>
      <c r="F21" s="3">
        <v>-8000</v>
      </c>
      <c r="G21" s="3">
        <v>-9000</v>
      </c>
      <c r="H21" s="26" t="s">
        <v>350</v>
      </c>
    </row>
    <row r="22" spans="1:8" ht="15">
      <c r="A22" s="4"/>
      <c r="B22" s="54" t="s">
        <v>1962</v>
      </c>
      <c r="C22" s="54"/>
      <c r="D22" s="26" t="s">
        <v>351</v>
      </c>
      <c r="E22" s="3">
        <v>54000</v>
      </c>
      <c r="F22" s="3">
        <v>-122000</v>
      </c>
      <c r="G22" s="3">
        <v>-328000</v>
      </c>
      <c r="H22" s="26" t="s">
        <v>351</v>
      </c>
    </row>
    <row r="23" spans="1:8" ht="15">
      <c r="A23" s="4"/>
      <c r="B23" s="54" t="s">
        <v>1109</v>
      </c>
      <c r="C23" s="54"/>
      <c r="D23" s="26" t="s">
        <v>379</v>
      </c>
      <c r="E23" s="3">
        <v>18000</v>
      </c>
      <c r="F23" s="3">
        <v>-44000</v>
      </c>
      <c r="G23" s="3">
        <v>-108000</v>
      </c>
      <c r="H23" s="26" t="s">
        <v>379</v>
      </c>
    </row>
    <row r="24" spans="1:8" ht="18" customHeight="1">
      <c r="A24" s="4"/>
      <c r="B24" s="55" t="s">
        <v>1961</v>
      </c>
      <c r="C24" s="17" t="s">
        <v>1333</v>
      </c>
      <c r="D24" s="26" t="s">
        <v>58</v>
      </c>
      <c r="E24" s="3">
        <v>36000</v>
      </c>
      <c r="F24" s="3">
        <v>-78000</v>
      </c>
      <c r="G24" s="3">
        <v>-220000</v>
      </c>
      <c r="H24" s="26" t="s">
        <v>58</v>
      </c>
    </row>
    <row r="25" spans="1:8" ht="15">
      <c r="A25" s="4"/>
      <c r="B25" s="56"/>
      <c r="C25" s="17" t="s">
        <v>1021</v>
      </c>
      <c r="D25" s="26" t="s">
        <v>64</v>
      </c>
      <c r="E25" s="3">
        <v>1000</v>
      </c>
      <c r="F25" s="3">
        <v>12000</v>
      </c>
      <c r="G25" s="3">
        <v>0</v>
      </c>
      <c r="H25" s="26" t="s">
        <v>64</v>
      </c>
    </row>
    <row r="26" spans="1:8" ht="15">
      <c r="A26" s="4"/>
      <c r="B26" s="54"/>
      <c r="C26" s="17" t="s">
        <v>1023</v>
      </c>
      <c r="D26" s="26" t="s">
        <v>68</v>
      </c>
      <c r="E26" s="3">
        <v>37000</v>
      </c>
      <c r="F26" s="3">
        <v>-66000</v>
      </c>
      <c r="G26" s="3">
        <v>-220000</v>
      </c>
      <c r="H26" s="26" t="s">
        <v>68</v>
      </c>
    </row>
    <row r="27" spans="1:8" ht="30">
      <c r="A27" s="4"/>
      <c r="B27" s="55" t="s">
        <v>1094</v>
      </c>
      <c r="C27" s="17" t="s">
        <v>1097</v>
      </c>
      <c r="D27" s="26" t="s">
        <v>75</v>
      </c>
      <c r="E27" s="3">
        <v>1310000</v>
      </c>
      <c r="F27" s="3">
        <v>1313000</v>
      </c>
      <c r="G27" s="3">
        <v>1088000</v>
      </c>
      <c r="H27" s="26" t="s">
        <v>75</v>
      </c>
    </row>
    <row r="28" spans="1:8" ht="15">
      <c r="A28" s="4"/>
      <c r="B28" s="56"/>
      <c r="C28" s="17" t="s">
        <v>1095</v>
      </c>
      <c r="D28" s="26" t="s">
        <v>78</v>
      </c>
      <c r="E28" s="3">
        <v>-67000</v>
      </c>
      <c r="F28" s="3">
        <v>-32000</v>
      </c>
      <c r="G28" s="3">
        <v>-42000</v>
      </c>
      <c r="H28" s="26" t="s">
        <v>78</v>
      </c>
    </row>
    <row r="29" spans="1:8" ht="15.75" customHeight="1">
      <c r="A29" s="4"/>
      <c r="B29" s="55"/>
      <c r="C29" s="13" t="s">
        <v>1096</v>
      </c>
      <c r="D29" s="28" t="s">
        <v>80</v>
      </c>
      <c r="E29" s="23">
        <v>1243000</v>
      </c>
      <c r="F29" s="23">
        <v>1281000</v>
      </c>
      <c r="G29" s="23">
        <v>1046000</v>
      </c>
      <c r="H29" s="28" t="s">
        <v>80</v>
      </c>
    </row>
  </sheetData>
  <sheetProtection/>
  <mergeCells count="13">
    <mergeCell ref="B24:B26"/>
    <mergeCell ref="B27:B29"/>
    <mergeCell ref="B18:C18"/>
    <mergeCell ref="B19:C19"/>
    <mergeCell ref="B20:C20"/>
    <mergeCell ref="B21:C21"/>
    <mergeCell ref="B22:C22"/>
    <mergeCell ref="A1:C1"/>
    <mergeCell ref="A2:C2"/>
    <mergeCell ref="D4:F4"/>
    <mergeCell ref="B10:H10"/>
    <mergeCell ref="B15:B17"/>
    <mergeCell ref="B23:C23"/>
  </mergeCells>
  <printOptions/>
  <pageMargins left="0.7" right="0.7" top="0.75" bottom="0.75" header="0.3" footer="0.3"/>
  <pageSetup horizontalDpi="600" verticalDpi="600" orientation="portrait"/>
</worksheet>
</file>

<file path=xl/worksheets/sheet100.xml><?xml version="1.0" encoding="utf-8"?>
<worksheet xmlns="http://schemas.openxmlformats.org/spreadsheetml/2006/main" xmlns:r="http://schemas.openxmlformats.org/officeDocument/2006/relationships">
  <sheetPr>
    <outlinePr summaryBelow="0" summaryRight="0"/>
  </sheetPr>
  <dimension ref="A1:R30"/>
  <sheetViews>
    <sheetView zoomScalePageLayoutView="0" workbookViewId="0" topLeftCell="A1">
      <selection activeCell="A1" sqref="A1"/>
    </sheetView>
  </sheetViews>
  <sheetFormatPr defaultColWidth="11.421875" defaultRowHeight="12.75"/>
  <cols>
    <col min="1" max="1" width="2.8515625" style="0" customWidth="1"/>
    <col min="2" max="2" width="13.421875" style="0" customWidth="1"/>
    <col min="3" max="3" width="24.57421875" style="0" customWidth="1"/>
    <col min="4" max="4" width="8.28125" style="0" customWidth="1"/>
    <col min="5" max="17" width="21.57421875" style="0" customWidth="1"/>
    <col min="18" max="18" width="8.28125" style="0" customWidth="1"/>
  </cols>
  <sheetData>
    <row r="1" spans="1:18" ht="15">
      <c r="A1" s="47" t="s">
        <v>865</v>
      </c>
      <c r="B1" s="48"/>
      <c r="C1" s="48"/>
      <c r="D1" s="4"/>
      <c r="E1" s="4"/>
      <c r="F1" s="4"/>
      <c r="G1" s="4"/>
      <c r="H1" s="4"/>
      <c r="I1" s="4"/>
      <c r="J1" s="4"/>
      <c r="K1" s="4"/>
      <c r="L1" s="4"/>
      <c r="M1" s="4"/>
      <c r="N1" s="4"/>
      <c r="O1" s="4"/>
      <c r="P1" s="4"/>
      <c r="Q1" s="4"/>
      <c r="R1" s="4"/>
    </row>
    <row r="2" spans="1:18" ht="15">
      <c r="A2" s="47" t="s">
        <v>1046</v>
      </c>
      <c r="B2" s="48"/>
      <c r="C2" s="48"/>
      <c r="D2" s="4"/>
      <c r="E2" s="4"/>
      <c r="F2" s="4"/>
      <c r="G2" s="4"/>
      <c r="H2" s="4"/>
      <c r="I2" s="4"/>
      <c r="J2" s="4"/>
      <c r="K2" s="4"/>
      <c r="L2" s="4"/>
      <c r="M2" s="4"/>
      <c r="N2" s="4"/>
      <c r="O2" s="4"/>
      <c r="P2" s="4"/>
      <c r="Q2" s="4"/>
      <c r="R2" s="4"/>
    </row>
    <row r="3" spans="1:18" ht="13.5" customHeight="1">
      <c r="A3" s="4"/>
      <c r="B3" s="4"/>
      <c r="C3" s="4"/>
      <c r="D3" s="4"/>
      <c r="E3" s="4"/>
      <c r="F3" s="4"/>
      <c r="G3" s="4"/>
      <c r="H3" s="4"/>
      <c r="I3" s="4"/>
      <c r="J3" s="4"/>
      <c r="K3" s="4"/>
      <c r="L3" s="4"/>
      <c r="M3" s="4"/>
      <c r="N3" s="4"/>
      <c r="O3" s="4"/>
      <c r="P3" s="4"/>
      <c r="Q3" s="4"/>
      <c r="R3" s="4"/>
    </row>
    <row r="4" spans="1:18" ht="15">
      <c r="A4" s="14"/>
      <c r="B4" s="18" t="s">
        <v>845</v>
      </c>
      <c r="C4" s="24" t="s">
        <v>92</v>
      </c>
      <c r="D4" s="49" t="str">
        <f>IF(C4&lt;&gt;"",VLOOKUP(C4,'630-108 - 1'!A2:B101,2,0),"")</f>
        <v>בנק מזרחי טפחות בעמ</v>
      </c>
      <c r="E4" s="50"/>
      <c r="F4" s="51"/>
      <c r="G4" s="4"/>
      <c r="H4" s="4"/>
      <c r="I4" s="4"/>
      <c r="J4" s="4"/>
      <c r="K4" s="4"/>
      <c r="L4" s="4"/>
      <c r="M4" s="4"/>
      <c r="N4" s="4"/>
      <c r="O4" s="4"/>
      <c r="P4" s="4"/>
      <c r="Q4" s="4"/>
      <c r="R4" s="4"/>
    </row>
    <row r="5" spans="1:18" ht="15">
      <c r="A5" s="11"/>
      <c r="B5" s="11" t="s">
        <v>2107</v>
      </c>
      <c r="C5" s="9">
        <v>43465</v>
      </c>
      <c r="D5" s="4"/>
      <c r="E5" s="4"/>
      <c r="F5" s="4"/>
      <c r="G5" s="4"/>
      <c r="H5" s="4"/>
      <c r="I5" s="4"/>
      <c r="J5" s="4"/>
      <c r="K5" s="4"/>
      <c r="L5" s="4"/>
      <c r="M5" s="4"/>
      <c r="N5" s="4"/>
      <c r="O5" s="4"/>
      <c r="P5" s="4"/>
      <c r="Q5" s="4"/>
      <c r="R5" s="4"/>
    </row>
    <row r="6" spans="1:18" ht="15">
      <c r="A6" s="11"/>
      <c r="B6" s="20" t="str">
        <f>"סוג מטבע"&amp;IF(C6="ILS","אלפי ש""""ח","")</f>
        <v>סוג מטבעאלפי ש""ח</v>
      </c>
      <c r="C6" s="25" t="s">
        <v>559</v>
      </c>
      <c r="D6" s="4"/>
      <c r="E6" s="4"/>
      <c r="F6" s="4"/>
      <c r="G6" s="4"/>
      <c r="H6" s="4"/>
      <c r="I6" s="4"/>
      <c r="J6" s="4"/>
      <c r="K6" s="4"/>
      <c r="L6" s="4"/>
      <c r="M6" s="4"/>
      <c r="N6" s="4"/>
      <c r="O6" s="4"/>
      <c r="P6" s="4"/>
      <c r="Q6" s="4"/>
      <c r="R6" s="4"/>
    </row>
    <row r="7" spans="1:18" ht="15.75" customHeight="1">
      <c r="A7" s="15"/>
      <c r="B7" s="15"/>
      <c r="C7" s="10"/>
      <c r="D7" s="4"/>
      <c r="E7" s="4"/>
      <c r="F7" s="4"/>
      <c r="G7" s="4"/>
      <c r="H7" s="4"/>
      <c r="I7" s="4"/>
      <c r="J7" s="4"/>
      <c r="K7" s="4"/>
      <c r="L7" s="4"/>
      <c r="M7" s="4"/>
      <c r="N7" s="4"/>
      <c r="O7" s="4"/>
      <c r="P7" s="4"/>
      <c r="Q7" s="4"/>
      <c r="R7" s="4"/>
    </row>
    <row r="8" spans="1:18" ht="15">
      <c r="A8" s="16"/>
      <c r="B8" s="16" t="s">
        <v>1500</v>
      </c>
      <c r="C8" s="22" t="str">
        <f>B11</f>
        <v>630-106</v>
      </c>
      <c r="D8" s="4"/>
      <c r="E8" s="4"/>
      <c r="F8" s="4"/>
      <c r="G8" s="4"/>
      <c r="H8" s="4"/>
      <c r="I8" s="4"/>
      <c r="J8" s="4"/>
      <c r="K8" s="4"/>
      <c r="L8" s="4"/>
      <c r="M8" s="4"/>
      <c r="N8" s="4"/>
      <c r="O8" s="4"/>
      <c r="P8" s="4"/>
      <c r="Q8" s="4"/>
      <c r="R8" s="4"/>
    </row>
    <row r="9" spans="1:18" ht="13.5" customHeight="1">
      <c r="A9" s="4"/>
      <c r="B9" s="4"/>
      <c r="C9" s="4"/>
      <c r="D9" s="4"/>
      <c r="E9" s="4"/>
      <c r="F9" s="4"/>
      <c r="G9" s="4"/>
      <c r="H9" s="4"/>
      <c r="I9" s="4"/>
      <c r="J9" s="4"/>
      <c r="K9" s="4"/>
      <c r="L9" s="4"/>
      <c r="M9" s="4"/>
      <c r="N9" s="4"/>
      <c r="O9" s="4"/>
      <c r="P9" s="4"/>
      <c r="Q9" s="4"/>
      <c r="R9" s="4"/>
    </row>
    <row r="10" spans="1:18" ht="36" customHeight="1">
      <c r="A10" s="4"/>
      <c r="B10" s="52" t="s">
        <v>161</v>
      </c>
      <c r="C10" s="48"/>
      <c r="D10" s="48"/>
      <c r="E10" s="48"/>
      <c r="F10" s="48"/>
      <c r="G10" s="48"/>
      <c r="H10" s="48"/>
      <c r="I10" s="48"/>
      <c r="J10" s="48"/>
      <c r="K10" s="48"/>
      <c r="L10" s="72"/>
      <c r="M10" s="4"/>
      <c r="N10" s="4"/>
      <c r="O10" s="4"/>
      <c r="P10" s="4"/>
      <c r="Q10" s="4"/>
      <c r="R10" s="4"/>
    </row>
    <row r="11" spans="1:18" ht="15.75">
      <c r="A11" s="4"/>
      <c r="B11" s="21" t="s">
        <v>160</v>
      </c>
      <c r="C11" s="4"/>
      <c r="D11" s="4"/>
      <c r="E11" s="4"/>
      <c r="F11" s="4"/>
      <c r="G11" s="4"/>
      <c r="H11" s="4"/>
      <c r="I11" s="4"/>
      <c r="J11" s="4"/>
      <c r="K11" s="4"/>
      <c r="L11" s="4"/>
      <c r="M11" s="4"/>
      <c r="N11" s="4"/>
      <c r="O11" s="4"/>
      <c r="P11" s="4"/>
      <c r="Q11" s="4"/>
      <c r="R11" s="4"/>
    </row>
    <row r="12" spans="1:18" ht="15">
      <c r="A12" s="4"/>
      <c r="B12" s="4"/>
      <c r="C12" s="4"/>
      <c r="D12" s="4"/>
      <c r="E12" s="59" t="s">
        <v>1841</v>
      </c>
      <c r="F12" s="59" t="s">
        <v>1519</v>
      </c>
      <c r="G12" s="59" t="s">
        <v>1509</v>
      </c>
      <c r="H12" s="59" t="s">
        <v>1512</v>
      </c>
      <c r="I12" s="59" t="s">
        <v>1502</v>
      </c>
      <c r="J12" s="59" t="s">
        <v>1505</v>
      </c>
      <c r="K12" s="59" t="s">
        <v>1325</v>
      </c>
      <c r="L12" s="59" t="s">
        <v>1808</v>
      </c>
      <c r="M12" s="59" t="s">
        <v>2084</v>
      </c>
      <c r="N12" s="59" t="s">
        <v>1536</v>
      </c>
      <c r="O12" s="59" t="s">
        <v>2101</v>
      </c>
      <c r="P12" s="60"/>
      <c r="Q12" s="59"/>
      <c r="R12" s="4"/>
    </row>
    <row r="13" spans="1:18" ht="30" customHeight="1">
      <c r="A13" s="4"/>
      <c r="B13" s="4"/>
      <c r="C13" s="4"/>
      <c r="D13" s="4"/>
      <c r="E13" s="59"/>
      <c r="F13" s="59"/>
      <c r="G13" s="59"/>
      <c r="H13" s="59"/>
      <c r="I13" s="59"/>
      <c r="J13" s="59"/>
      <c r="K13" s="59"/>
      <c r="L13" s="59"/>
      <c r="M13" s="59"/>
      <c r="N13" s="59"/>
      <c r="O13" s="29" t="s">
        <v>1808</v>
      </c>
      <c r="P13" s="29" t="s">
        <v>2084</v>
      </c>
      <c r="Q13" s="29" t="s">
        <v>1536</v>
      </c>
      <c r="R13" s="4"/>
    </row>
    <row r="14" spans="1:18" ht="13.5" customHeight="1">
      <c r="A14" s="4"/>
      <c r="B14" s="4"/>
      <c r="C14" s="4"/>
      <c r="D14" s="4"/>
      <c r="E14" s="26" t="s">
        <v>51</v>
      </c>
      <c r="F14" s="26" t="s">
        <v>87</v>
      </c>
      <c r="G14" s="26" t="s">
        <v>109</v>
      </c>
      <c r="H14" s="26" t="s">
        <v>123</v>
      </c>
      <c r="I14" s="26" t="s">
        <v>137</v>
      </c>
      <c r="J14" s="26" t="s">
        <v>143</v>
      </c>
      <c r="K14" s="26" t="s">
        <v>350</v>
      </c>
      <c r="L14" s="26" t="s">
        <v>351</v>
      </c>
      <c r="M14" s="26" t="s">
        <v>379</v>
      </c>
      <c r="N14" s="26" t="s">
        <v>58</v>
      </c>
      <c r="O14" s="26" t="s">
        <v>351</v>
      </c>
      <c r="P14" s="26" t="s">
        <v>379</v>
      </c>
      <c r="Q14" s="26" t="s">
        <v>58</v>
      </c>
      <c r="R14" s="4"/>
    </row>
    <row r="15" spans="1:18" ht="15">
      <c r="A15" s="4"/>
      <c r="B15" s="55" t="s">
        <v>396</v>
      </c>
      <c r="C15" s="17" t="s">
        <v>1430</v>
      </c>
      <c r="D15" s="26" t="s">
        <v>51</v>
      </c>
      <c r="E15" s="3"/>
      <c r="F15" s="3"/>
      <c r="G15" s="3"/>
      <c r="H15" s="3"/>
      <c r="I15" s="3"/>
      <c r="J15" s="3"/>
      <c r="K15" s="3"/>
      <c r="L15" s="3"/>
      <c r="M15" s="3"/>
      <c r="N15" s="3"/>
      <c r="O15" s="3"/>
      <c r="P15" s="3"/>
      <c r="Q15" s="3"/>
      <c r="R15" s="26" t="s">
        <v>51</v>
      </c>
    </row>
    <row r="16" spans="1:18" ht="15">
      <c r="A16" s="4"/>
      <c r="B16" s="56"/>
      <c r="C16" s="17" t="s">
        <v>728</v>
      </c>
      <c r="D16" s="26" t="s">
        <v>87</v>
      </c>
      <c r="E16" s="3"/>
      <c r="F16" s="3"/>
      <c r="G16" s="3"/>
      <c r="H16" s="3"/>
      <c r="I16" s="3"/>
      <c r="J16" s="3"/>
      <c r="K16" s="3"/>
      <c r="L16" s="3"/>
      <c r="M16" s="3"/>
      <c r="N16" s="3"/>
      <c r="O16" s="3"/>
      <c r="P16" s="3"/>
      <c r="Q16" s="3"/>
      <c r="R16" s="26" t="s">
        <v>87</v>
      </c>
    </row>
    <row r="17" spans="1:18" ht="15">
      <c r="A17" s="4"/>
      <c r="B17" s="56"/>
      <c r="C17" s="17" t="s">
        <v>723</v>
      </c>
      <c r="D17" s="26" t="s">
        <v>109</v>
      </c>
      <c r="E17" s="3"/>
      <c r="F17" s="3"/>
      <c r="G17" s="3"/>
      <c r="H17" s="3"/>
      <c r="I17" s="3"/>
      <c r="J17" s="3"/>
      <c r="K17" s="3"/>
      <c r="L17" s="3"/>
      <c r="M17" s="3"/>
      <c r="N17" s="3"/>
      <c r="O17" s="3"/>
      <c r="P17" s="3"/>
      <c r="Q17" s="3"/>
      <c r="R17" s="26" t="s">
        <v>109</v>
      </c>
    </row>
    <row r="18" spans="1:18" ht="15">
      <c r="A18" s="4"/>
      <c r="B18" s="56"/>
      <c r="C18" s="17" t="s">
        <v>724</v>
      </c>
      <c r="D18" s="26" t="s">
        <v>123</v>
      </c>
      <c r="E18" s="3"/>
      <c r="F18" s="3"/>
      <c r="G18" s="3"/>
      <c r="H18" s="3"/>
      <c r="I18" s="3"/>
      <c r="J18" s="3"/>
      <c r="K18" s="3"/>
      <c r="L18" s="3"/>
      <c r="M18" s="3"/>
      <c r="N18" s="3"/>
      <c r="O18" s="3"/>
      <c r="P18" s="3"/>
      <c r="Q18" s="3"/>
      <c r="R18" s="26" t="s">
        <v>123</v>
      </c>
    </row>
    <row r="19" spans="1:18" ht="30.75" customHeight="1">
      <c r="A19" s="4"/>
      <c r="B19" s="56"/>
      <c r="C19" s="17" t="s">
        <v>1568</v>
      </c>
      <c r="D19" s="26" t="s">
        <v>137</v>
      </c>
      <c r="E19" s="3"/>
      <c r="F19" s="3"/>
      <c r="G19" s="3"/>
      <c r="H19" s="3"/>
      <c r="I19" s="3"/>
      <c r="J19" s="3"/>
      <c r="K19" s="3"/>
      <c r="L19" s="3"/>
      <c r="M19" s="3"/>
      <c r="N19" s="3"/>
      <c r="O19" s="3"/>
      <c r="P19" s="3"/>
      <c r="Q19" s="3"/>
      <c r="R19" s="26" t="s">
        <v>137</v>
      </c>
    </row>
    <row r="20" spans="1:18" ht="15">
      <c r="A20" s="4"/>
      <c r="B20" s="56"/>
      <c r="C20" s="17" t="s">
        <v>799</v>
      </c>
      <c r="D20" s="26" t="s">
        <v>143</v>
      </c>
      <c r="E20" s="3"/>
      <c r="F20" s="3"/>
      <c r="G20" s="3"/>
      <c r="H20" s="3"/>
      <c r="I20" s="3"/>
      <c r="J20" s="3"/>
      <c r="K20" s="3"/>
      <c r="L20" s="3"/>
      <c r="M20" s="3"/>
      <c r="N20" s="3"/>
      <c r="O20" s="3"/>
      <c r="P20" s="3"/>
      <c r="Q20" s="3"/>
      <c r="R20" s="26" t="s">
        <v>143</v>
      </c>
    </row>
    <row r="21" spans="1:18" ht="15">
      <c r="A21" s="4"/>
      <c r="B21" s="56"/>
      <c r="C21" s="17" t="s">
        <v>793</v>
      </c>
      <c r="D21" s="26" t="s">
        <v>350</v>
      </c>
      <c r="E21" s="3"/>
      <c r="F21" s="3"/>
      <c r="G21" s="3"/>
      <c r="H21" s="3"/>
      <c r="I21" s="3"/>
      <c r="J21" s="3"/>
      <c r="K21" s="3"/>
      <c r="L21" s="3"/>
      <c r="M21" s="3"/>
      <c r="N21" s="3"/>
      <c r="O21" s="3"/>
      <c r="P21" s="3"/>
      <c r="Q21" s="3"/>
      <c r="R21" s="26" t="s">
        <v>350</v>
      </c>
    </row>
    <row r="22" spans="1:18" ht="15">
      <c r="A22" s="4"/>
      <c r="B22" s="56"/>
      <c r="C22" s="17" t="s">
        <v>1583</v>
      </c>
      <c r="D22" s="26" t="s">
        <v>351</v>
      </c>
      <c r="E22" s="3"/>
      <c r="F22" s="3"/>
      <c r="G22" s="3"/>
      <c r="H22" s="3"/>
      <c r="I22" s="3"/>
      <c r="J22" s="3"/>
      <c r="K22" s="3"/>
      <c r="L22" s="3"/>
      <c r="M22" s="3"/>
      <c r="N22" s="3"/>
      <c r="O22" s="3"/>
      <c r="P22" s="3"/>
      <c r="Q22" s="3"/>
      <c r="R22" s="26" t="s">
        <v>351</v>
      </c>
    </row>
    <row r="23" spans="1:18" ht="15">
      <c r="A23" s="4"/>
      <c r="B23" s="54"/>
      <c r="C23" s="17" t="s">
        <v>44</v>
      </c>
      <c r="D23" s="26" t="s">
        <v>379</v>
      </c>
      <c r="E23" s="3"/>
      <c r="F23" s="3"/>
      <c r="G23" s="3"/>
      <c r="H23" s="3"/>
      <c r="I23" s="3"/>
      <c r="J23" s="3"/>
      <c r="K23" s="3"/>
      <c r="L23" s="3"/>
      <c r="M23" s="3"/>
      <c r="N23" s="3"/>
      <c r="O23" s="3"/>
      <c r="P23" s="3"/>
      <c r="Q23" s="3"/>
      <c r="R23" s="26" t="s">
        <v>379</v>
      </c>
    </row>
    <row r="24" spans="1:18" ht="15">
      <c r="A24" s="4"/>
      <c r="B24" s="55" t="s">
        <v>395</v>
      </c>
      <c r="C24" s="17" t="s">
        <v>1904</v>
      </c>
      <c r="D24" s="26" t="s">
        <v>58</v>
      </c>
      <c r="E24" s="3"/>
      <c r="F24" s="3"/>
      <c r="G24" s="3"/>
      <c r="H24" s="3"/>
      <c r="I24" s="3"/>
      <c r="J24" s="3"/>
      <c r="K24" s="3"/>
      <c r="L24" s="3"/>
      <c r="M24" s="3"/>
      <c r="N24" s="3"/>
      <c r="O24" s="3"/>
      <c r="P24" s="3"/>
      <c r="Q24" s="3"/>
      <c r="R24" s="26" t="s">
        <v>58</v>
      </c>
    </row>
    <row r="25" spans="1:18" ht="15">
      <c r="A25" s="4"/>
      <c r="B25" s="56"/>
      <c r="C25" s="17" t="s">
        <v>1907</v>
      </c>
      <c r="D25" s="26" t="s">
        <v>64</v>
      </c>
      <c r="E25" s="3"/>
      <c r="F25" s="3"/>
      <c r="G25" s="3"/>
      <c r="H25" s="3"/>
      <c r="I25" s="3"/>
      <c r="J25" s="3"/>
      <c r="K25" s="3"/>
      <c r="L25" s="3"/>
      <c r="M25" s="3"/>
      <c r="N25" s="3"/>
      <c r="O25" s="3"/>
      <c r="P25" s="3"/>
      <c r="Q25" s="3"/>
      <c r="R25" s="26" t="s">
        <v>64</v>
      </c>
    </row>
    <row r="26" spans="1:18" ht="15">
      <c r="A26" s="4"/>
      <c r="B26" s="56"/>
      <c r="C26" s="17" t="s">
        <v>1903</v>
      </c>
      <c r="D26" s="26" t="s">
        <v>68</v>
      </c>
      <c r="E26" s="3"/>
      <c r="F26" s="3"/>
      <c r="G26" s="3"/>
      <c r="H26" s="3"/>
      <c r="I26" s="3"/>
      <c r="J26" s="3"/>
      <c r="K26" s="3"/>
      <c r="L26" s="3"/>
      <c r="M26" s="3"/>
      <c r="N26" s="3"/>
      <c r="O26" s="3"/>
      <c r="P26" s="3"/>
      <c r="Q26" s="3"/>
      <c r="R26" s="26" t="s">
        <v>68</v>
      </c>
    </row>
    <row r="27" spans="1:18" ht="30.75" customHeight="1">
      <c r="A27" s="4"/>
      <c r="B27" s="56"/>
      <c r="C27" s="17" t="s">
        <v>1559</v>
      </c>
      <c r="D27" s="26" t="s">
        <v>75</v>
      </c>
      <c r="E27" s="3"/>
      <c r="F27" s="3"/>
      <c r="G27" s="3"/>
      <c r="H27" s="3"/>
      <c r="I27" s="3"/>
      <c r="J27" s="3"/>
      <c r="K27" s="3"/>
      <c r="L27" s="3"/>
      <c r="M27" s="3"/>
      <c r="N27" s="3"/>
      <c r="O27" s="3"/>
      <c r="P27" s="3"/>
      <c r="Q27" s="3"/>
      <c r="R27" s="26" t="s">
        <v>75</v>
      </c>
    </row>
    <row r="28" spans="1:18" ht="15">
      <c r="A28" s="4"/>
      <c r="B28" s="56"/>
      <c r="C28" s="17" t="s">
        <v>722</v>
      </c>
      <c r="D28" s="26" t="s">
        <v>78</v>
      </c>
      <c r="E28" s="3"/>
      <c r="F28" s="3"/>
      <c r="G28" s="3"/>
      <c r="H28" s="3"/>
      <c r="I28" s="3"/>
      <c r="J28" s="3"/>
      <c r="K28" s="3"/>
      <c r="L28" s="3"/>
      <c r="M28" s="3"/>
      <c r="N28" s="3"/>
      <c r="O28" s="3"/>
      <c r="P28" s="3"/>
      <c r="Q28" s="3"/>
      <c r="R28" s="26" t="s">
        <v>78</v>
      </c>
    </row>
    <row r="29" spans="1:18" ht="15">
      <c r="A29" s="4"/>
      <c r="B29" s="56"/>
      <c r="C29" s="17" t="s">
        <v>1137</v>
      </c>
      <c r="D29" s="26" t="s">
        <v>80</v>
      </c>
      <c r="E29" s="3"/>
      <c r="F29" s="3"/>
      <c r="G29" s="3"/>
      <c r="H29" s="3"/>
      <c r="I29" s="3"/>
      <c r="J29" s="3"/>
      <c r="K29" s="3"/>
      <c r="L29" s="3"/>
      <c r="M29" s="3"/>
      <c r="N29" s="3"/>
      <c r="O29" s="3"/>
      <c r="P29" s="3"/>
      <c r="Q29" s="3"/>
      <c r="R29" s="26" t="s">
        <v>80</v>
      </c>
    </row>
    <row r="30" spans="1:18" ht="15">
      <c r="A30" s="4"/>
      <c r="B30" s="55"/>
      <c r="C30" s="13" t="s">
        <v>43</v>
      </c>
      <c r="D30" s="28" t="s">
        <v>81</v>
      </c>
      <c r="E30" s="23"/>
      <c r="F30" s="23"/>
      <c r="G30" s="23"/>
      <c r="H30" s="23"/>
      <c r="I30" s="23"/>
      <c r="J30" s="23"/>
      <c r="K30" s="23"/>
      <c r="L30" s="23"/>
      <c r="M30" s="23"/>
      <c r="N30" s="23"/>
      <c r="O30" s="23"/>
      <c r="P30" s="23"/>
      <c r="Q30" s="23"/>
      <c r="R30" s="28" t="s">
        <v>81</v>
      </c>
    </row>
  </sheetData>
  <sheetProtection/>
  <mergeCells count="17">
    <mergeCell ref="B24:B30"/>
    <mergeCell ref="K12:K13"/>
    <mergeCell ref="L12:L13"/>
    <mergeCell ref="M12:M13"/>
    <mergeCell ref="N12:N13"/>
    <mergeCell ref="O12:Q12"/>
    <mergeCell ref="B15:B23"/>
    <mergeCell ref="A1:C1"/>
    <mergeCell ref="A2:C2"/>
    <mergeCell ref="D4:F4"/>
    <mergeCell ref="B10:L10"/>
    <mergeCell ref="E12:E13"/>
    <mergeCell ref="F12:F13"/>
    <mergeCell ref="G12:G13"/>
    <mergeCell ref="H12:H13"/>
    <mergeCell ref="I12:I13"/>
    <mergeCell ref="J12:J13"/>
  </mergeCells>
  <printOptions/>
  <pageMargins left="0.7" right="0.7" top="0.75" bottom="0.75" header="0.3" footer="0.3"/>
  <pageSetup horizontalDpi="600" verticalDpi="600" orientation="portrait"/>
</worksheet>
</file>

<file path=xl/worksheets/sheet101.xml><?xml version="1.0" encoding="utf-8"?>
<worksheet xmlns="http://schemas.openxmlformats.org/spreadsheetml/2006/main" xmlns:r="http://schemas.openxmlformats.org/officeDocument/2006/relationships">
  <sheetPr>
    <outlinePr summaryBelow="0" summaryRight="0"/>
  </sheetPr>
  <dimension ref="A1:R32"/>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42.28125" style="0" customWidth="1"/>
    <col min="4" max="4" width="8.28125" style="0" customWidth="1"/>
    <col min="5" max="17" width="13.57421875" style="0" customWidth="1"/>
    <col min="18" max="18" width="8.28125" style="0" customWidth="1"/>
  </cols>
  <sheetData>
    <row r="1" spans="1:18" ht="15">
      <c r="A1" s="47" t="s">
        <v>865</v>
      </c>
      <c r="B1" s="48"/>
      <c r="C1" s="48"/>
      <c r="D1" s="4"/>
      <c r="E1" s="4"/>
      <c r="F1" s="4"/>
      <c r="G1" s="4"/>
      <c r="H1" s="4"/>
      <c r="I1" s="4"/>
      <c r="J1" s="4"/>
      <c r="K1" s="4"/>
      <c r="L1" s="4"/>
      <c r="M1" s="4"/>
      <c r="N1" s="4"/>
      <c r="O1" s="4"/>
      <c r="P1" s="4"/>
      <c r="Q1" s="4"/>
      <c r="R1" s="4"/>
    </row>
    <row r="2" spans="1:18" ht="15">
      <c r="A2" s="47" t="s">
        <v>1046</v>
      </c>
      <c r="B2" s="48"/>
      <c r="C2" s="48"/>
      <c r="D2" s="4"/>
      <c r="E2" s="4"/>
      <c r="F2" s="4"/>
      <c r="G2" s="4"/>
      <c r="H2" s="4"/>
      <c r="I2" s="4"/>
      <c r="J2" s="4"/>
      <c r="K2" s="4"/>
      <c r="L2" s="4"/>
      <c r="M2" s="4"/>
      <c r="N2" s="4"/>
      <c r="O2" s="4"/>
      <c r="P2" s="4"/>
      <c r="Q2" s="4"/>
      <c r="R2" s="4"/>
    </row>
    <row r="3" spans="1:18" ht="13.5" customHeight="1">
      <c r="A3" s="4"/>
      <c r="B3" s="4"/>
      <c r="C3" s="4"/>
      <c r="D3" s="4"/>
      <c r="E3" s="4"/>
      <c r="F3" s="4"/>
      <c r="G3" s="4"/>
      <c r="H3" s="4"/>
      <c r="I3" s="4"/>
      <c r="J3" s="4"/>
      <c r="K3" s="4"/>
      <c r="L3" s="4"/>
      <c r="M3" s="4"/>
      <c r="N3" s="4"/>
      <c r="O3" s="4"/>
      <c r="P3" s="4"/>
      <c r="Q3" s="4"/>
      <c r="R3" s="4"/>
    </row>
    <row r="4" spans="1:18" ht="15">
      <c r="A4" s="14"/>
      <c r="B4" s="18" t="s">
        <v>845</v>
      </c>
      <c r="C4" s="24" t="s">
        <v>92</v>
      </c>
      <c r="D4" s="49" t="str">
        <f>IF(C4&lt;&gt;"",VLOOKUP(C4,'630-108 - 1'!A2:B101,2,0),"")</f>
        <v>בנק מזרחי טפחות בעמ</v>
      </c>
      <c r="E4" s="50"/>
      <c r="F4" s="50"/>
      <c r="G4" s="51"/>
      <c r="H4" s="4"/>
      <c r="I4" s="4"/>
      <c r="J4" s="4"/>
      <c r="K4" s="4"/>
      <c r="L4" s="4"/>
      <c r="M4" s="4"/>
      <c r="N4" s="4"/>
      <c r="O4" s="4"/>
      <c r="P4" s="4"/>
      <c r="Q4" s="4"/>
      <c r="R4" s="4"/>
    </row>
    <row r="5" spans="1:18" ht="15">
      <c r="A5" s="11"/>
      <c r="B5" s="11" t="s">
        <v>2107</v>
      </c>
      <c r="C5" s="9">
        <v>43465</v>
      </c>
      <c r="D5" s="4"/>
      <c r="E5" s="4"/>
      <c r="F5" s="4"/>
      <c r="G5" s="4"/>
      <c r="H5" s="4"/>
      <c r="I5" s="4"/>
      <c r="J5" s="4"/>
      <c r="K5" s="4"/>
      <c r="L5" s="4"/>
      <c r="M5" s="4"/>
      <c r="N5" s="4"/>
      <c r="O5" s="4"/>
      <c r="P5" s="4"/>
      <c r="Q5" s="4"/>
      <c r="R5" s="4"/>
    </row>
    <row r="6" spans="1:18" ht="15">
      <c r="A6" s="11"/>
      <c r="B6" s="20" t="str">
        <f>"סוג מטבע"&amp;IF(C6="ILS","אלפי ש""""ח","")</f>
        <v>סוג מטבעאלפי ש""ח</v>
      </c>
      <c r="C6" s="25" t="s">
        <v>559</v>
      </c>
      <c r="D6" s="4"/>
      <c r="E6" s="4"/>
      <c r="F6" s="4"/>
      <c r="G6" s="4"/>
      <c r="H6" s="4"/>
      <c r="I6" s="4"/>
      <c r="J6" s="4"/>
      <c r="K6" s="4"/>
      <c r="L6" s="4"/>
      <c r="M6" s="4"/>
      <c r="N6" s="4"/>
      <c r="O6" s="4"/>
      <c r="P6" s="4"/>
      <c r="Q6" s="4"/>
      <c r="R6" s="4"/>
    </row>
    <row r="7" spans="1:18" ht="15">
      <c r="A7" s="15"/>
      <c r="B7" s="15"/>
      <c r="C7" s="10"/>
      <c r="D7" s="4"/>
      <c r="E7" s="4"/>
      <c r="F7" s="4"/>
      <c r="G7" s="4"/>
      <c r="H7" s="4"/>
      <c r="I7" s="4"/>
      <c r="J7" s="4"/>
      <c r="K7" s="4"/>
      <c r="L7" s="4"/>
      <c r="M7" s="4"/>
      <c r="N7" s="4"/>
      <c r="O7" s="4"/>
      <c r="P7" s="4"/>
      <c r="Q7" s="4"/>
      <c r="R7" s="4"/>
    </row>
    <row r="8" spans="1:18" ht="15">
      <c r="A8" s="16"/>
      <c r="B8" s="16" t="s">
        <v>1500</v>
      </c>
      <c r="C8" s="22" t="str">
        <f>B11</f>
        <v>630-107</v>
      </c>
      <c r="D8" s="4"/>
      <c r="E8" s="4"/>
      <c r="F8" s="4"/>
      <c r="G8" s="4"/>
      <c r="H8" s="4"/>
      <c r="I8" s="4"/>
      <c r="J8" s="4"/>
      <c r="K8" s="4"/>
      <c r="L8" s="4"/>
      <c r="M8" s="4"/>
      <c r="N8" s="4"/>
      <c r="O8" s="4"/>
      <c r="P8" s="4"/>
      <c r="Q8" s="4"/>
      <c r="R8" s="4"/>
    </row>
    <row r="9" spans="1:18" ht="13.5" customHeight="1">
      <c r="A9" s="4"/>
      <c r="B9" s="4"/>
      <c r="C9" s="4"/>
      <c r="D9" s="4"/>
      <c r="E9" s="4"/>
      <c r="F9" s="4"/>
      <c r="G9" s="4"/>
      <c r="H9" s="4"/>
      <c r="I9" s="4"/>
      <c r="J9" s="4"/>
      <c r="K9" s="4"/>
      <c r="L9" s="4"/>
      <c r="M9" s="4"/>
      <c r="N9" s="4"/>
      <c r="O9" s="4"/>
      <c r="P9" s="4"/>
      <c r="Q9" s="4"/>
      <c r="R9" s="4"/>
    </row>
    <row r="10" spans="1:18" ht="18" customHeight="1">
      <c r="A10" s="4"/>
      <c r="B10" s="57" t="s">
        <v>163</v>
      </c>
      <c r="C10" s="48"/>
      <c r="D10" s="48"/>
      <c r="E10" s="48"/>
      <c r="F10" s="48"/>
      <c r="G10" s="48"/>
      <c r="H10" s="48"/>
      <c r="I10" s="48"/>
      <c r="J10" s="48"/>
      <c r="K10" s="48"/>
      <c r="L10" s="48"/>
      <c r="M10" s="48"/>
      <c r="N10" s="48"/>
      <c r="O10" s="48"/>
      <c r="P10" s="48"/>
      <c r="Q10" s="48"/>
      <c r="R10" s="4"/>
    </row>
    <row r="11" spans="1:18" ht="15.75">
      <c r="A11" s="4"/>
      <c r="B11" s="21" t="s">
        <v>162</v>
      </c>
      <c r="C11" s="4"/>
      <c r="D11" s="4"/>
      <c r="E11" s="4"/>
      <c r="F11" s="4"/>
      <c r="G11" s="4"/>
      <c r="H11" s="4"/>
      <c r="I11" s="4"/>
      <c r="J11" s="4"/>
      <c r="K11" s="4"/>
      <c r="L11" s="4"/>
      <c r="M11" s="4"/>
      <c r="N11" s="4"/>
      <c r="O11" s="4"/>
      <c r="P11" s="4"/>
      <c r="Q11" s="4"/>
      <c r="R11" s="4"/>
    </row>
    <row r="12" spans="1:18" ht="15">
      <c r="A12" s="4"/>
      <c r="B12" s="4"/>
      <c r="C12" s="4"/>
      <c r="D12" s="4"/>
      <c r="E12" s="59" t="s">
        <v>2130</v>
      </c>
      <c r="F12" s="60"/>
      <c r="G12" s="60"/>
      <c r="H12" s="60"/>
      <c r="I12" s="60"/>
      <c r="J12" s="60"/>
      <c r="K12" s="60"/>
      <c r="L12" s="60"/>
      <c r="M12" s="60"/>
      <c r="N12" s="59"/>
      <c r="O12" s="59" t="s">
        <v>2101</v>
      </c>
      <c r="P12" s="60"/>
      <c r="Q12" s="59"/>
      <c r="R12" s="4"/>
    </row>
    <row r="13" spans="1:18" ht="30" customHeight="1">
      <c r="A13" s="4"/>
      <c r="B13" s="4"/>
      <c r="C13" s="4"/>
      <c r="D13" s="4"/>
      <c r="E13" s="29" t="s">
        <v>1868</v>
      </c>
      <c r="F13" s="29" t="s">
        <v>1516</v>
      </c>
      <c r="G13" s="29" t="s">
        <v>1508</v>
      </c>
      <c r="H13" s="29" t="s">
        <v>1519</v>
      </c>
      <c r="I13" s="29" t="s">
        <v>1509</v>
      </c>
      <c r="J13" s="29" t="s">
        <v>1513</v>
      </c>
      <c r="K13" s="29" t="s">
        <v>1325</v>
      </c>
      <c r="L13" s="29" t="s">
        <v>1808</v>
      </c>
      <c r="M13" s="29" t="s">
        <v>2084</v>
      </c>
      <c r="N13" s="29" t="s">
        <v>1536</v>
      </c>
      <c r="O13" s="29" t="s">
        <v>1808</v>
      </c>
      <c r="P13" s="29" t="s">
        <v>2084</v>
      </c>
      <c r="Q13" s="29" t="s">
        <v>1536</v>
      </c>
      <c r="R13" s="4"/>
    </row>
    <row r="14" spans="1:18" ht="13.5" customHeight="1">
      <c r="A14" s="4"/>
      <c r="B14" s="4"/>
      <c r="C14" s="4"/>
      <c r="D14" s="4"/>
      <c r="E14" s="26" t="s">
        <v>51</v>
      </c>
      <c r="F14" s="26" t="s">
        <v>87</v>
      </c>
      <c r="G14" s="26" t="s">
        <v>109</v>
      </c>
      <c r="H14" s="26" t="s">
        <v>123</v>
      </c>
      <c r="I14" s="26" t="s">
        <v>137</v>
      </c>
      <c r="J14" s="26" t="s">
        <v>143</v>
      </c>
      <c r="K14" s="26" t="s">
        <v>350</v>
      </c>
      <c r="L14" s="26" t="s">
        <v>351</v>
      </c>
      <c r="M14" s="26" t="s">
        <v>379</v>
      </c>
      <c r="N14" s="26" t="s">
        <v>58</v>
      </c>
      <c r="O14" s="26" t="s">
        <v>351</v>
      </c>
      <c r="P14" s="26" t="s">
        <v>379</v>
      </c>
      <c r="Q14" s="26" t="s">
        <v>58</v>
      </c>
      <c r="R14" s="4"/>
    </row>
    <row r="15" spans="1:18" ht="15">
      <c r="A15" s="4"/>
      <c r="B15" s="55" t="s">
        <v>1598</v>
      </c>
      <c r="C15" s="17" t="s">
        <v>1430</v>
      </c>
      <c r="D15" s="26" t="s">
        <v>51</v>
      </c>
      <c r="E15" s="3"/>
      <c r="F15" s="3"/>
      <c r="G15" s="3"/>
      <c r="H15" s="3"/>
      <c r="I15" s="3"/>
      <c r="J15" s="3"/>
      <c r="K15" s="3"/>
      <c r="L15" s="3"/>
      <c r="M15" s="3"/>
      <c r="N15" s="3"/>
      <c r="O15" s="3"/>
      <c r="P15" s="3"/>
      <c r="Q15" s="3"/>
      <c r="R15" s="26" t="s">
        <v>51</v>
      </c>
    </row>
    <row r="16" spans="1:18" ht="15">
      <c r="A16" s="4"/>
      <c r="B16" s="56"/>
      <c r="C16" s="17" t="s">
        <v>728</v>
      </c>
      <c r="D16" s="26" t="s">
        <v>87</v>
      </c>
      <c r="E16" s="3"/>
      <c r="F16" s="3"/>
      <c r="G16" s="3"/>
      <c r="H16" s="3"/>
      <c r="I16" s="3"/>
      <c r="J16" s="3"/>
      <c r="K16" s="3"/>
      <c r="L16" s="3"/>
      <c r="M16" s="3"/>
      <c r="N16" s="3"/>
      <c r="O16" s="3"/>
      <c r="P16" s="3"/>
      <c r="Q16" s="3"/>
      <c r="R16" s="26" t="s">
        <v>87</v>
      </c>
    </row>
    <row r="17" spans="1:18" ht="15">
      <c r="A17" s="4"/>
      <c r="B17" s="56"/>
      <c r="C17" s="17" t="s">
        <v>723</v>
      </c>
      <c r="D17" s="26" t="s">
        <v>109</v>
      </c>
      <c r="E17" s="3"/>
      <c r="F17" s="3"/>
      <c r="G17" s="3"/>
      <c r="H17" s="3"/>
      <c r="I17" s="3"/>
      <c r="J17" s="3"/>
      <c r="K17" s="3"/>
      <c r="L17" s="3"/>
      <c r="M17" s="3"/>
      <c r="N17" s="3"/>
      <c r="O17" s="3"/>
      <c r="P17" s="3"/>
      <c r="Q17" s="3"/>
      <c r="R17" s="26" t="s">
        <v>109</v>
      </c>
    </row>
    <row r="18" spans="1:18" ht="15">
      <c r="A18" s="4"/>
      <c r="B18" s="56"/>
      <c r="C18" s="17" t="s">
        <v>724</v>
      </c>
      <c r="D18" s="26" t="s">
        <v>123</v>
      </c>
      <c r="E18" s="3"/>
      <c r="F18" s="3"/>
      <c r="G18" s="3"/>
      <c r="H18" s="3"/>
      <c r="I18" s="3"/>
      <c r="J18" s="3"/>
      <c r="K18" s="3"/>
      <c r="L18" s="3"/>
      <c r="M18" s="3"/>
      <c r="N18" s="3"/>
      <c r="O18" s="3"/>
      <c r="P18" s="3"/>
      <c r="Q18" s="3"/>
      <c r="R18" s="26" t="s">
        <v>123</v>
      </c>
    </row>
    <row r="19" spans="1:18" ht="15">
      <c r="A19" s="4"/>
      <c r="B19" s="56"/>
      <c r="C19" s="17" t="s">
        <v>1568</v>
      </c>
      <c r="D19" s="26" t="s">
        <v>137</v>
      </c>
      <c r="E19" s="3"/>
      <c r="F19" s="3"/>
      <c r="G19" s="3"/>
      <c r="H19" s="3"/>
      <c r="I19" s="3"/>
      <c r="J19" s="3"/>
      <c r="K19" s="3"/>
      <c r="L19" s="3"/>
      <c r="M19" s="3"/>
      <c r="N19" s="3"/>
      <c r="O19" s="3"/>
      <c r="P19" s="3"/>
      <c r="Q19" s="3"/>
      <c r="R19" s="26" t="s">
        <v>137</v>
      </c>
    </row>
    <row r="20" spans="1:18" ht="15">
      <c r="A20" s="4"/>
      <c r="B20" s="56"/>
      <c r="C20" s="17" t="s">
        <v>799</v>
      </c>
      <c r="D20" s="26" t="s">
        <v>143</v>
      </c>
      <c r="E20" s="3"/>
      <c r="F20" s="3"/>
      <c r="G20" s="3"/>
      <c r="H20" s="3"/>
      <c r="I20" s="3"/>
      <c r="J20" s="3"/>
      <c r="K20" s="3"/>
      <c r="L20" s="3"/>
      <c r="M20" s="3"/>
      <c r="N20" s="3"/>
      <c r="O20" s="3"/>
      <c r="P20" s="3"/>
      <c r="Q20" s="3"/>
      <c r="R20" s="26" t="s">
        <v>143</v>
      </c>
    </row>
    <row r="21" spans="1:18" ht="15">
      <c r="A21" s="4"/>
      <c r="B21" s="56"/>
      <c r="C21" s="17" t="s">
        <v>793</v>
      </c>
      <c r="D21" s="26" t="s">
        <v>350</v>
      </c>
      <c r="E21" s="3"/>
      <c r="F21" s="3"/>
      <c r="G21" s="3"/>
      <c r="H21" s="3"/>
      <c r="I21" s="3"/>
      <c r="J21" s="3"/>
      <c r="K21" s="3"/>
      <c r="L21" s="3"/>
      <c r="M21" s="3"/>
      <c r="N21" s="3"/>
      <c r="O21" s="3"/>
      <c r="P21" s="3"/>
      <c r="Q21" s="3"/>
      <c r="R21" s="26" t="s">
        <v>350</v>
      </c>
    </row>
    <row r="22" spans="1:18" ht="15">
      <c r="A22" s="4"/>
      <c r="B22" s="56"/>
      <c r="C22" s="17" t="s">
        <v>1583</v>
      </c>
      <c r="D22" s="26" t="s">
        <v>351</v>
      </c>
      <c r="E22" s="3"/>
      <c r="F22" s="3"/>
      <c r="G22" s="3"/>
      <c r="H22" s="3"/>
      <c r="I22" s="3"/>
      <c r="J22" s="3"/>
      <c r="K22" s="3"/>
      <c r="L22" s="3"/>
      <c r="M22" s="3"/>
      <c r="N22" s="3"/>
      <c r="O22" s="3"/>
      <c r="P22" s="3"/>
      <c r="Q22" s="3"/>
      <c r="R22" s="26" t="s">
        <v>351</v>
      </c>
    </row>
    <row r="23" spans="1:18" ht="15">
      <c r="A23" s="4"/>
      <c r="B23" s="54"/>
      <c r="C23" s="17" t="s">
        <v>1618</v>
      </c>
      <c r="D23" s="26" t="s">
        <v>379</v>
      </c>
      <c r="E23" s="3"/>
      <c r="F23" s="3"/>
      <c r="G23" s="3"/>
      <c r="H23" s="3"/>
      <c r="I23" s="3"/>
      <c r="J23" s="3"/>
      <c r="K23" s="3"/>
      <c r="L23" s="3"/>
      <c r="M23" s="3"/>
      <c r="N23" s="3"/>
      <c r="O23" s="3"/>
      <c r="P23" s="3"/>
      <c r="Q23" s="3"/>
      <c r="R23" s="26" t="s">
        <v>379</v>
      </c>
    </row>
    <row r="24" spans="1:18" ht="15">
      <c r="A24" s="4"/>
      <c r="B24" s="55" t="s">
        <v>1151</v>
      </c>
      <c r="C24" s="17" t="s">
        <v>1904</v>
      </c>
      <c r="D24" s="26" t="s">
        <v>58</v>
      </c>
      <c r="E24" s="3"/>
      <c r="F24" s="3"/>
      <c r="G24" s="3"/>
      <c r="H24" s="3"/>
      <c r="I24" s="3"/>
      <c r="J24" s="3"/>
      <c r="K24" s="3"/>
      <c r="L24" s="3"/>
      <c r="M24" s="3"/>
      <c r="N24" s="3"/>
      <c r="O24" s="3"/>
      <c r="P24" s="3"/>
      <c r="Q24" s="3"/>
      <c r="R24" s="26" t="s">
        <v>58</v>
      </c>
    </row>
    <row r="25" spans="1:18" ht="15">
      <c r="A25" s="4"/>
      <c r="B25" s="56"/>
      <c r="C25" s="17" t="s">
        <v>1907</v>
      </c>
      <c r="D25" s="26" t="s">
        <v>64</v>
      </c>
      <c r="E25" s="3"/>
      <c r="F25" s="3"/>
      <c r="G25" s="3"/>
      <c r="H25" s="3"/>
      <c r="I25" s="3"/>
      <c r="J25" s="3"/>
      <c r="K25" s="3"/>
      <c r="L25" s="3"/>
      <c r="M25" s="3"/>
      <c r="N25" s="3"/>
      <c r="O25" s="3"/>
      <c r="P25" s="3"/>
      <c r="Q25" s="3"/>
      <c r="R25" s="26" t="s">
        <v>64</v>
      </c>
    </row>
    <row r="26" spans="1:18" ht="15">
      <c r="A26" s="4"/>
      <c r="B26" s="56"/>
      <c r="C26" s="17" t="s">
        <v>1903</v>
      </c>
      <c r="D26" s="26" t="s">
        <v>68</v>
      </c>
      <c r="E26" s="3"/>
      <c r="F26" s="3"/>
      <c r="G26" s="3"/>
      <c r="H26" s="3"/>
      <c r="I26" s="3"/>
      <c r="J26" s="3"/>
      <c r="K26" s="3"/>
      <c r="L26" s="3"/>
      <c r="M26" s="3"/>
      <c r="N26" s="3"/>
      <c r="O26" s="3"/>
      <c r="P26" s="3"/>
      <c r="Q26" s="3"/>
      <c r="R26" s="26" t="s">
        <v>68</v>
      </c>
    </row>
    <row r="27" spans="1:18" ht="15">
      <c r="A27" s="4"/>
      <c r="B27" s="56"/>
      <c r="C27" s="17" t="s">
        <v>1559</v>
      </c>
      <c r="D27" s="26" t="s">
        <v>75</v>
      </c>
      <c r="E27" s="3"/>
      <c r="F27" s="3"/>
      <c r="G27" s="3"/>
      <c r="H27" s="3"/>
      <c r="I27" s="3"/>
      <c r="J27" s="3"/>
      <c r="K27" s="3"/>
      <c r="L27" s="3"/>
      <c r="M27" s="3"/>
      <c r="N27" s="3"/>
      <c r="O27" s="3"/>
      <c r="P27" s="3"/>
      <c r="Q27" s="3"/>
      <c r="R27" s="26" t="s">
        <v>75</v>
      </c>
    </row>
    <row r="28" spans="1:18" ht="15">
      <c r="A28" s="4"/>
      <c r="B28" s="56"/>
      <c r="C28" s="17" t="s">
        <v>722</v>
      </c>
      <c r="D28" s="26" t="s">
        <v>78</v>
      </c>
      <c r="E28" s="3"/>
      <c r="F28" s="3"/>
      <c r="G28" s="3"/>
      <c r="H28" s="3"/>
      <c r="I28" s="3"/>
      <c r="J28" s="3"/>
      <c r="K28" s="3"/>
      <c r="L28" s="3"/>
      <c r="M28" s="3"/>
      <c r="N28" s="3"/>
      <c r="O28" s="3"/>
      <c r="P28" s="3"/>
      <c r="Q28" s="3"/>
      <c r="R28" s="26" t="s">
        <v>78</v>
      </c>
    </row>
    <row r="29" spans="1:18" ht="15">
      <c r="A29" s="4"/>
      <c r="B29" s="56"/>
      <c r="C29" s="17" t="s">
        <v>1137</v>
      </c>
      <c r="D29" s="26" t="s">
        <v>80</v>
      </c>
      <c r="E29" s="3"/>
      <c r="F29" s="3"/>
      <c r="G29" s="3"/>
      <c r="H29" s="3"/>
      <c r="I29" s="3"/>
      <c r="J29" s="3"/>
      <c r="K29" s="3"/>
      <c r="L29" s="3"/>
      <c r="M29" s="3"/>
      <c r="N29" s="3"/>
      <c r="O29" s="3"/>
      <c r="P29" s="3"/>
      <c r="Q29" s="3"/>
      <c r="R29" s="26" t="s">
        <v>80</v>
      </c>
    </row>
    <row r="30" spans="1:18" ht="15">
      <c r="A30" s="4"/>
      <c r="B30" s="54"/>
      <c r="C30" s="17" t="s">
        <v>1615</v>
      </c>
      <c r="D30" s="26" t="s">
        <v>81</v>
      </c>
      <c r="E30" s="3"/>
      <c r="F30" s="3"/>
      <c r="G30" s="3"/>
      <c r="H30" s="3"/>
      <c r="I30" s="3"/>
      <c r="J30" s="3"/>
      <c r="K30" s="3"/>
      <c r="L30" s="3"/>
      <c r="M30" s="3"/>
      <c r="N30" s="3"/>
      <c r="O30" s="3"/>
      <c r="P30" s="3"/>
      <c r="Q30" s="3"/>
      <c r="R30" s="26" t="s">
        <v>81</v>
      </c>
    </row>
    <row r="31" spans="1:18" ht="15">
      <c r="A31" s="4"/>
      <c r="B31" s="54" t="s">
        <v>2085</v>
      </c>
      <c r="C31" s="54"/>
      <c r="D31" s="26" t="s">
        <v>82</v>
      </c>
      <c r="E31" s="37"/>
      <c r="F31" s="37"/>
      <c r="G31" s="37"/>
      <c r="H31" s="37"/>
      <c r="I31" s="37"/>
      <c r="J31" s="37"/>
      <c r="K31" s="37"/>
      <c r="L31" s="37"/>
      <c r="M31" s="33"/>
      <c r="N31" s="37"/>
      <c r="O31" s="37"/>
      <c r="P31" s="33"/>
      <c r="Q31" s="37"/>
      <c r="R31" s="26" t="s">
        <v>82</v>
      </c>
    </row>
    <row r="32" spans="1:18" ht="15">
      <c r="A32" s="4"/>
      <c r="B32" s="55" t="s">
        <v>2086</v>
      </c>
      <c r="C32" s="55"/>
      <c r="D32" s="28" t="s">
        <v>84</v>
      </c>
      <c r="E32" s="32"/>
      <c r="F32" s="32"/>
      <c r="G32" s="32"/>
      <c r="H32" s="32"/>
      <c r="I32" s="32"/>
      <c r="J32" s="32"/>
      <c r="K32" s="32"/>
      <c r="L32" s="32"/>
      <c r="M32" s="34"/>
      <c r="N32" s="32"/>
      <c r="O32" s="32"/>
      <c r="P32" s="34"/>
      <c r="Q32" s="32"/>
      <c r="R32" s="28" t="s">
        <v>84</v>
      </c>
    </row>
  </sheetData>
  <sheetProtection/>
  <mergeCells count="10">
    <mergeCell ref="B31:C31"/>
    <mergeCell ref="B32:C32"/>
    <mergeCell ref="A1:C1"/>
    <mergeCell ref="A2:C2"/>
    <mergeCell ref="D4:G4"/>
    <mergeCell ref="B10:Q10"/>
    <mergeCell ref="E12:N12"/>
    <mergeCell ref="O12:Q12"/>
    <mergeCell ref="B15:B23"/>
    <mergeCell ref="B24:B30"/>
  </mergeCells>
  <printOptions/>
  <pageMargins left="0.7" right="0.7" top="0.75" bottom="0.75" header="0.3" footer="0.3"/>
  <pageSetup horizontalDpi="600" verticalDpi="600" orientation="portrait"/>
</worksheet>
</file>

<file path=xl/worksheets/sheet102.xml><?xml version="1.0" encoding="utf-8"?>
<worksheet xmlns="http://schemas.openxmlformats.org/spreadsheetml/2006/main" xmlns:r="http://schemas.openxmlformats.org/officeDocument/2006/relationships">
  <sheetPr>
    <outlinePr summaryBelow="0" summaryRight="0"/>
  </sheetPr>
  <dimension ref="A1:V40"/>
  <sheetViews>
    <sheetView zoomScalePageLayoutView="0" workbookViewId="0" topLeftCell="A1">
      <selection activeCell="A1" sqref="A1"/>
    </sheetView>
  </sheetViews>
  <sheetFormatPr defaultColWidth="11.421875" defaultRowHeight="12.75"/>
  <cols>
    <col min="1" max="1" width="2.7109375" style="0" customWidth="1"/>
    <col min="2" max="2" width="18.421875" style="0" customWidth="1"/>
    <col min="3" max="3" width="40.140625" style="0" customWidth="1"/>
    <col min="4" max="4" width="8.28125" style="0" customWidth="1"/>
    <col min="5" max="21" width="13.57421875" style="0" customWidth="1"/>
    <col min="22" max="22" width="8.28125" style="0" customWidth="1"/>
  </cols>
  <sheetData>
    <row r="1" spans="1:22" ht="15">
      <c r="A1" s="47" t="s">
        <v>865</v>
      </c>
      <c r="B1" s="48"/>
      <c r="C1" s="48"/>
      <c r="D1" s="4"/>
      <c r="E1" s="4"/>
      <c r="F1" s="4"/>
      <c r="G1" s="4"/>
      <c r="H1" s="4"/>
      <c r="I1" s="4"/>
      <c r="J1" s="4"/>
      <c r="K1" s="4"/>
      <c r="L1" s="4"/>
      <c r="M1" s="4"/>
      <c r="N1" s="4"/>
      <c r="O1" s="4"/>
      <c r="P1" s="4"/>
      <c r="Q1" s="4"/>
      <c r="R1" s="4"/>
      <c r="S1" s="4"/>
      <c r="T1" s="4"/>
      <c r="U1" s="4"/>
      <c r="V1" s="4"/>
    </row>
    <row r="2" spans="1:22" ht="15">
      <c r="A2" s="47" t="s">
        <v>1046</v>
      </c>
      <c r="B2" s="48"/>
      <c r="C2" s="48"/>
      <c r="D2" s="4"/>
      <c r="E2" s="4"/>
      <c r="F2" s="4"/>
      <c r="G2" s="4"/>
      <c r="H2" s="4"/>
      <c r="I2" s="4"/>
      <c r="J2" s="4"/>
      <c r="K2" s="4"/>
      <c r="L2" s="4"/>
      <c r="M2" s="4"/>
      <c r="N2" s="4"/>
      <c r="O2" s="4"/>
      <c r="P2" s="4"/>
      <c r="Q2" s="4"/>
      <c r="R2" s="4"/>
      <c r="S2" s="4"/>
      <c r="T2" s="4"/>
      <c r="U2" s="4"/>
      <c r="V2" s="4"/>
    </row>
    <row r="3" spans="1:22" ht="15">
      <c r="A3" s="4"/>
      <c r="B3" s="4"/>
      <c r="C3" s="4"/>
      <c r="D3" s="4"/>
      <c r="E3" s="4"/>
      <c r="F3" s="4"/>
      <c r="G3" s="4"/>
      <c r="H3" s="4"/>
      <c r="I3" s="4"/>
      <c r="J3" s="4"/>
      <c r="K3" s="4"/>
      <c r="L3" s="4"/>
      <c r="M3" s="4"/>
      <c r="N3" s="4"/>
      <c r="O3" s="4"/>
      <c r="P3" s="4"/>
      <c r="Q3" s="4"/>
      <c r="R3" s="4"/>
      <c r="S3" s="4"/>
      <c r="T3" s="4"/>
      <c r="U3" s="4"/>
      <c r="V3" s="4"/>
    </row>
    <row r="4" spans="1:22" ht="15">
      <c r="A4" s="14"/>
      <c r="B4" s="18" t="s">
        <v>845</v>
      </c>
      <c r="C4" s="24" t="s">
        <v>92</v>
      </c>
      <c r="D4" s="49" t="str">
        <f>IF(C4&lt;&gt;"",VLOOKUP(C4,'630-108 - 1'!A2:B101,2,0),"")</f>
        <v>בנק מזרחי טפחות בעמ</v>
      </c>
      <c r="E4" s="50"/>
      <c r="F4" s="50"/>
      <c r="G4" s="51"/>
      <c r="H4" s="4"/>
      <c r="I4" s="4"/>
      <c r="J4" s="4"/>
      <c r="K4" s="4"/>
      <c r="L4" s="4"/>
      <c r="M4" s="4"/>
      <c r="N4" s="4"/>
      <c r="O4" s="4"/>
      <c r="P4" s="4"/>
      <c r="Q4" s="4"/>
      <c r="R4" s="4"/>
      <c r="S4" s="4"/>
      <c r="T4" s="4"/>
      <c r="U4" s="4"/>
      <c r="V4" s="4"/>
    </row>
    <row r="5" spans="1:22" ht="15">
      <c r="A5" s="11"/>
      <c r="B5" s="11" t="s">
        <v>2107</v>
      </c>
      <c r="C5" s="9">
        <v>43465</v>
      </c>
      <c r="D5" s="4"/>
      <c r="E5" s="4"/>
      <c r="F5" s="4"/>
      <c r="G5" s="4"/>
      <c r="H5" s="4"/>
      <c r="I5" s="4"/>
      <c r="J5" s="4"/>
      <c r="K5" s="4"/>
      <c r="L5" s="4"/>
      <c r="M5" s="4"/>
      <c r="N5" s="4"/>
      <c r="O5" s="4"/>
      <c r="P5" s="4"/>
      <c r="Q5" s="4"/>
      <c r="R5" s="4"/>
      <c r="S5" s="4"/>
      <c r="T5" s="4"/>
      <c r="U5" s="4"/>
      <c r="V5" s="4"/>
    </row>
    <row r="6" spans="1:22"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row>
    <row r="7" spans="1:22" ht="15">
      <c r="A7" s="15"/>
      <c r="B7" s="15"/>
      <c r="C7" s="10"/>
      <c r="D7" s="4"/>
      <c r="E7" s="4"/>
      <c r="F7" s="4"/>
      <c r="G7" s="4"/>
      <c r="H7" s="4"/>
      <c r="I7" s="4"/>
      <c r="J7" s="4"/>
      <c r="K7" s="4"/>
      <c r="L7" s="4"/>
      <c r="M7" s="4"/>
      <c r="N7" s="4"/>
      <c r="O7" s="4"/>
      <c r="P7" s="4"/>
      <c r="Q7" s="4"/>
      <c r="R7" s="4"/>
      <c r="S7" s="4"/>
      <c r="T7" s="4"/>
      <c r="U7" s="4"/>
      <c r="V7" s="4"/>
    </row>
    <row r="8" spans="1:22" ht="15">
      <c r="A8" s="16"/>
      <c r="B8" s="16" t="s">
        <v>1500</v>
      </c>
      <c r="C8" s="22" t="str">
        <f>B11</f>
        <v>630-108</v>
      </c>
      <c r="D8" s="4"/>
      <c r="E8" s="4"/>
      <c r="F8" s="4"/>
      <c r="G8" s="4"/>
      <c r="H8" s="4"/>
      <c r="I8" s="4"/>
      <c r="J8" s="4"/>
      <c r="K8" s="4"/>
      <c r="L8" s="4"/>
      <c r="M8" s="4"/>
      <c r="N8" s="4"/>
      <c r="O8" s="4"/>
      <c r="P8" s="4"/>
      <c r="Q8" s="4"/>
      <c r="R8" s="4"/>
      <c r="S8" s="4"/>
      <c r="T8" s="4"/>
      <c r="U8" s="4"/>
      <c r="V8" s="4"/>
    </row>
    <row r="9" spans="1:22" ht="15">
      <c r="A9" s="4"/>
      <c r="B9" s="4"/>
      <c r="C9" s="4"/>
      <c r="D9" s="4"/>
      <c r="E9" s="4"/>
      <c r="F9" s="4"/>
      <c r="G9" s="4"/>
      <c r="H9" s="4"/>
      <c r="I9" s="4"/>
      <c r="J9" s="4"/>
      <c r="K9" s="4"/>
      <c r="L9" s="4"/>
      <c r="M9" s="4"/>
      <c r="N9" s="4"/>
      <c r="O9" s="4"/>
      <c r="P9" s="4"/>
      <c r="Q9" s="4"/>
      <c r="R9" s="4"/>
      <c r="S9" s="4"/>
      <c r="T9" s="4"/>
      <c r="U9" s="4"/>
      <c r="V9" s="4"/>
    </row>
    <row r="10" spans="1:22" ht="33.75" customHeight="1">
      <c r="A10" s="4"/>
      <c r="B10" s="77" t="s">
        <v>165</v>
      </c>
      <c r="C10" s="48"/>
      <c r="D10" s="48"/>
      <c r="E10" s="48"/>
      <c r="F10" s="48"/>
      <c r="G10" s="48"/>
      <c r="H10" s="48"/>
      <c r="I10" s="48"/>
      <c r="J10" s="48"/>
      <c r="K10" s="48"/>
      <c r="L10" s="48"/>
      <c r="M10" s="4"/>
      <c r="N10" s="4"/>
      <c r="O10" s="4"/>
      <c r="P10" s="4"/>
      <c r="Q10" s="4"/>
      <c r="R10" s="4"/>
      <c r="S10" s="4"/>
      <c r="T10" s="4"/>
      <c r="U10" s="4"/>
      <c r="V10" s="4"/>
    </row>
    <row r="11" spans="1:22" ht="15">
      <c r="A11" s="4"/>
      <c r="B11" s="1" t="s">
        <v>164</v>
      </c>
      <c r="C11" s="4"/>
      <c r="D11" s="4"/>
      <c r="E11" s="4"/>
      <c r="F11" s="4"/>
      <c r="G11" s="4"/>
      <c r="H11" s="4"/>
      <c r="I11" s="4"/>
      <c r="J11" s="4"/>
      <c r="K11" s="4"/>
      <c r="L11" s="4"/>
      <c r="M11" s="4"/>
      <c r="N11" s="4"/>
      <c r="O11" s="4"/>
      <c r="P11" s="4"/>
      <c r="Q11" s="4"/>
      <c r="R11" s="4"/>
      <c r="S11" s="4"/>
      <c r="T11" s="4"/>
      <c r="U11" s="4"/>
      <c r="V11" s="4"/>
    </row>
    <row r="12" spans="1:22" ht="15">
      <c r="A12" s="4"/>
      <c r="B12" s="4"/>
      <c r="C12" s="4"/>
      <c r="D12" s="4"/>
      <c r="E12" s="59" t="s">
        <v>2130</v>
      </c>
      <c r="F12" s="60"/>
      <c r="G12" s="60"/>
      <c r="H12" s="60"/>
      <c r="I12" s="60"/>
      <c r="J12" s="60"/>
      <c r="K12" s="60"/>
      <c r="L12" s="60"/>
      <c r="M12" s="60"/>
      <c r="N12" s="60"/>
      <c r="O12" s="60"/>
      <c r="P12" s="60"/>
      <c r="Q12" s="60"/>
      <c r="R12" s="59"/>
      <c r="S12" s="59" t="s">
        <v>2101</v>
      </c>
      <c r="T12" s="60"/>
      <c r="U12" s="59"/>
      <c r="V12" s="4"/>
    </row>
    <row r="13" spans="1:22" ht="30.75" customHeight="1">
      <c r="A13" s="4"/>
      <c r="B13" s="4"/>
      <c r="C13" s="4"/>
      <c r="D13" s="4"/>
      <c r="E13" s="29" t="s">
        <v>1868</v>
      </c>
      <c r="F13" s="29" t="s">
        <v>1516</v>
      </c>
      <c r="G13" s="29" t="s">
        <v>1508</v>
      </c>
      <c r="H13" s="29" t="s">
        <v>1869</v>
      </c>
      <c r="I13" s="29" t="s">
        <v>1519</v>
      </c>
      <c r="J13" s="29" t="s">
        <v>1509</v>
      </c>
      <c r="K13" s="29" t="s">
        <v>1513</v>
      </c>
      <c r="L13" s="29" t="s">
        <v>1512</v>
      </c>
      <c r="M13" s="29" t="s">
        <v>1502</v>
      </c>
      <c r="N13" s="29" t="s">
        <v>1505</v>
      </c>
      <c r="O13" s="29" t="s">
        <v>1325</v>
      </c>
      <c r="P13" s="29" t="s">
        <v>1808</v>
      </c>
      <c r="Q13" s="29" t="s">
        <v>2084</v>
      </c>
      <c r="R13" s="29" t="s">
        <v>1536</v>
      </c>
      <c r="S13" s="29" t="s">
        <v>1808</v>
      </c>
      <c r="T13" s="29" t="s">
        <v>2084</v>
      </c>
      <c r="U13" s="29" t="s">
        <v>1536</v>
      </c>
      <c r="V13" s="4"/>
    </row>
    <row r="14" spans="1:22" ht="15">
      <c r="A14" s="4"/>
      <c r="B14" s="4"/>
      <c r="C14" s="4"/>
      <c r="D14" s="4"/>
      <c r="E14" s="35" t="s">
        <v>51</v>
      </c>
      <c r="F14" s="35" t="s">
        <v>87</v>
      </c>
      <c r="G14" s="35" t="s">
        <v>109</v>
      </c>
      <c r="H14" s="35" t="s">
        <v>123</v>
      </c>
      <c r="I14" s="35" t="s">
        <v>137</v>
      </c>
      <c r="J14" s="35" t="s">
        <v>143</v>
      </c>
      <c r="K14" s="35" t="s">
        <v>350</v>
      </c>
      <c r="L14" s="35" t="s">
        <v>351</v>
      </c>
      <c r="M14" s="35" t="s">
        <v>379</v>
      </c>
      <c r="N14" s="35" t="s">
        <v>58</v>
      </c>
      <c r="O14" s="35" t="s">
        <v>64</v>
      </c>
      <c r="P14" s="35" t="s">
        <v>68</v>
      </c>
      <c r="Q14" s="35" t="s">
        <v>75</v>
      </c>
      <c r="R14" s="35" t="s">
        <v>78</v>
      </c>
      <c r="S14" s="35" t="s">
        <v>68</v>
      </c>
      <c r="T14" s="35" t="s">
        <v>75</v>
      </c>
      <c r="U14" s="35" t="s">
        <v>78</v>
      </c>
      <c r="V14" s="4"/>
    </row>
    <row r="15" spans="1:22" ht="15">
      <c r="A15" s="4"/>
      <c r="B15" s="55" t="s">
        <v>1598</v>
      </c>
      <c r="C15" s="17" t="s">
        <v>1430</v>
      </c>
      <c r="D15" s="35" t="s">
        <v>51</v>
      </c>
      <c r="E15" s="38"/>
      <c r="F15" s="38"/>
      <c r="G15" s="38"/>
      <c r="H15" s="3"/>
      <c r="I15" s="3"/>
      <c r="J15" s="3"/>
      <c r="K15" s="3"/>
      <c r="L15" s="38"/>
      <c r="M15" s="38"/>
      <c r="N15" s="38"/>
      <c r="O15" s="3"/>
      <c r="P15" s="3"/>
      <c r="Q15" s="38"/>
      <c r="R15" s="3"/>
      <c r="S15" s="3"/>
      <c r="T15" s="38"/>
      <c r="U15" s="3"/>
      <c r="V15" s="35" t="s">
        <v>51</v>
      </c>
    </row>
    <row r="16" spans="1:22" ht="15">
      <c r="A16" s="4"/>
      <c r="B16" s="56"/>
      <c r="C16" s="17" t="s">
        <v>1809</v>
      </c>
      <c r="D16" s="35" t="s">
        <v>87</v>
      </c>
      <c r="E16" s="38"/>
      <c r="F16" s="38"/>
      <c r="G16" s="38"/>
      <c r="H16" s="3"/>
      <c r="I16" s="3"/>
      <c r="J16" s="3"/>
      <c r="K16" s="3"/>
      <c r="L16" s="38"/>
      <c r="M16" s="38"/>
      <c r="N16" s="38"/>
      <c r="O16" s="3"/>
      <c r="P16" s="3"/>
      <c r="Q16" s="38"/>
      <c r="R16" s="3"/>
      <c r="S16" s="3"/>
      <c r="T16" s="38"/>
      <c r="U16" s="3"/>
      <c r="V16" s="35" t="s">
        <v>87</v>
      </c>
    </row>
    <row r="17" spans="1:22" ht="15">
      <c r="A17" s="4"/>
      <c r="B17" s="56"/>
      <c r="C17" s="17" t="s">
        <v>1568</v>
      </c>
      <c r="D17" s="35" t="s">
        <v>109</v>
      </c>
      <c r="E17" s="38"/>
      <c r="F17" s="38"/>
      <c r="G17" s="38"/>
      <c r="H17" s="3"/>
      <c r="I17" s="3"/>
      <c r="J17" s="3"/>
      <c r="K17" s="3"/>
      <c r="L17" s="38"/>
      <c r="M17" s="38"/>
      <c r="N17" s="38"/>
      <c r="O17" s="3"/>
      <c r="P17" s="3"/>
      <c r="Q17" s="38"/>
      <c r="R17" s="3"/>
      <c r="S17" s="3"/>
      <c r="T17" s="38"/>
      <c r="U17" s="3"/>
      <c r="V17" s="35" t="s">
        <v>109</v>
      </c>
    </row>
    <row r="18" spans="1:22" ht="15">
      <c r="A18" s="4"/>
      <c r="B18" s="56"/>
      <c r="C18" s="17" t="s">
        <v>799</v>
      </c>
      <c r="D18" s="35" t="s">
        <v>123</v>
      </c>
      <c r="E18" s="38"/>
      <c r="F18" s="38"/>
      <c r="G18" s="38"/>
      <c r="H18" s="3"/>
      <c r="I18" s="3"/>
      <c r="J18" s="3"/>
      <c r="K18" s="3"/>
      <c r="L18" s="38"/>
      <c r="M18" s="38"/>
      <c r="N18" s="38"/>
      <c r="O18" s="3"/>
      <c r="P18" s="3"/>
      <c r="Q18" s="38"/>
      <c r="R18" s="3"/>
      <c r="S18" s="3"/>
      <c r="T18" s="38"/>
      <c r="U18" s="3"/>
      <c r="V18" s="35" t="s">
        <v>123</v>
      </c>
    </row>
    <row r="19" spans="1:22" ht="15">
      <c r="A19" s="4"/>
      <c r="B19" s="56"/>
      <c r="C19" s="17" t="s">
        <v>793</v>
      </c>
      <c r="D19" s="35" t="s">
        <v>137</v>
      </c>
      <c r="E19" s="38"/>
      <c r="F19" s="38"/>
      <c r="G19" s="38"/>
      <c r="H19" s="3"/>
      <c r="I19" s="3"/>
      <c r="J19" s="3"/>
      <c r="K19" s="3"/>
      <c r="L19" s="38"/>
      <c r="M19" s="38"/>
      <c r="N19" s="38"/>
      <c r="O19" s="3"/>
      <c r="P19" s="3"/>
      <c r="Q19" s="38"/>
      <c r="R19" s="3"/>
      <c r="S19" s="3"/>
      <c r="T19" s="38"/>
      <c r="U19" s="3"/>
      <c r="V19" s="35" t="s">
        <v>137</v>
      </c>
    </row>
    <row r="20" spans="1:22" ht="15">
      <c r="A20" s="4"/>
      <c r="B20" s="56"/>
      <c r="C20" s="17" t="s">
        <v>1583</v>
      </c>
      <c r="D20" s="35" t="s">
        <v>143</v>
      </c>
      <c r="E20" s="38"/>
      <c r="F20" s="38"/>
      <c r="G20" s="38"/>
      <c r="H20" s="3"/>
      <c r="I20" s="3"/>
      <c r="J20" s="3"/>
      <c r="K20" s="3"/>
      <c r="L20" s="38"/>
      <c r="M20" s="38"/>
      <c r="N20" s="38"/>
      <c r="O20" s="3"/>
      <c r="P20" s="3"/>
      <c r="Q20" s="38"/>
      <c r="R20" s="3"/>
      <c r="S20" s="3"/>
      <c r="T20" s="38"/>
      <c r="U20" s="3"/>
      <c r="V20" s="35" t="s">
        <v>143</v>
      </c>
    </row>
    <row r="21" spans="1:22" ht="15">
      <c r="A21" s="4"/>
      <c r="B21" s="54"/>
      <c r="C21" s="17" t="s">
        <v>1618</v>
      </c>
      <c r="D21" s="35" t="s">
        <v>350</v>
      </c>
      <c r="E21" s="3">
        <v>145516000</v>
      </c>
      <c r="F21" s="3">
        <v>10958000</v>
      </c>
      <c r="G21" s="3">
        <v>16918000</v>
      </c>
      <c r="H21" s="3"/>
      <c r="I21" s="3">
        <v>32468000</v>
      </c>
      <c r="J21" s="3">
        <v>25310000</v>
      </c>
      <c r="K21" s="3"/>
      <c r="L21" s="3">
        <v>12279000</v>
      </c>
      <c r="M21" s="3">
        <v>5885000</v>
      </c>
      <c r="N21" s="3">
        <v>597000</v>
      </c>
      <c r="O21" s="3">
        <v>673000</v>
      </c>
      <c r="P21" s="3">
        <v>250604000</v>
      </c>
      <c r="Q21" s="3">
        <v>3.43</v>
      </c>
      <c r="R21" s="3">
        <v>1.48</v>
      </c>
      <c r="S21" s="3">
        <v>233322000</v>
      </c>
      <c r="T21" s="3">
        <v>3.24836987486506</v>
      </c>
      <c r="U21" s="3">
        <v>1.66</v>
      </c>
      <c r="V21" s="35" t="s">
        <v>350</v>
      </c>
    </row>
    <row r="22" spans="1:22" ht="15">
      <c r="A22" s="4"/>
      <c r="B22" s="54" t="s">
        <v>1827</v>
      </c>
      <c r="C22" s="54"/>
      <c r="D22" s="35" t="s">
        <v>351</v>
      </c>
      <c r="E22" s="3">
        <v>106403000</v>
      </c>
      <c r="F22" s="3">
        <v>37009000</v>
      </c>
      <c r="G22" s="3">
        <v>60928000</v>
      </c>
      <c r="H22" s="38"/>
      <c r="I22" s="3">
        <v>26335000</v>
      </c>
      <c r="J22" s="3">
        <v>20430000</v>
      </c>
      <c r="K22" s="38"/>
      <c r="L22" s="3">
        <v>26401000</v>
      </c>
      <c r="M22" s="3">
        <v>0</v>
      </c>
      <c r="N22" s="3">
        <v>0</v>
      </c>
      <c r="O22" s="3">
        <v>0</v>
      </c>
      <c r="P22" s="3">
        <v>277506000</v>
      </c>
      <c r="Q22" s="38"/>
      <c r="R22" s="3">
        <v>0.554819136719806</v>
      </c>
      <c r="S22" s="3">
        <v>203776000</v>
      </c>
      <c r="T22" s="38"/>
      <c r="U22" s="3">
        <v>0.70945141024802</v>
      </c>
      <c r="V22" s="35" t="s">
        <v>351</v>
      </c>
    </row>
    <row r="23" spans="1:22" ht="15">
      <c r="A23" s="4"/>
      <c r="B23" s="55" t="s">
        <v>1148</v>
      </c>
      <c r="C23" s="17" t="s">
        <v>1904</v>
      </c>
      <c r="D23" s="35" t="s">
        <v>379</v>
      </c>
      <c r="E23" s="38"/>
      <c r="F23" s="38"/>
      <c r="G23" s="38"/>
      <c r="H23" s="3"/>
      <c r="I23" s="3"/>
      <c r="J23" s="3"/>
      <c r="K23" s="3"/>
      <c r="L23" s="38"/>
      <c r="M23" s="38"/>
      <c r="N23" s="38"/>
      <c r="O23" s="3"/>
      <c r="P23" s="3"/>
      <c r="Q23" s="38"/>
      <c r="R23" s="3"/>
      <c r="S23" s="3"/>
      <c r="T23" s="38"/>
      <c r="U23" s="3"/>
      <c r="V23" s="35" t="s">
        <v>379</v>
      </c>
    </row>
    <row r="24" spans="1:22" ht="15">
      <c r="A24" s="4"/>
      <c r="B24" s="56"/>
      <c r="C24" s="17" t="s">
        <v>1907</v>
      </c>
      <c r="D24" s="35" t="s">
        <v>58</v>
      </c>
      <c r="E24" s="38"/>
      <c r="F24" s="38"/>
      <c r="G24" s="38"/>
      <c r="H24" s="3"/>
      <c r="I24" s="3"/>
      <c r="J24" s="3"/>
      <c r="K24" s="3"/>
      <c r="L24" s="38"/>
      <c r="M24" s="38"/>
      <c r="N24" s="38"/>
      <c r="O24" s="3"/>
      <c r="P24" s="3"/>
      <c r="Q24" s="38"/>
      <c r="R24" s="3"/>
      <c r="S24" s="3"/>
      <c r="T24" s="38"/>
      <c r="U24" s="3"/>
      <c r="V24" s="35" t="s">
        <v>58</v>
      </c>
    </row>
    <row r="25" spans="1:22" ht="15">
      <c r="A25" s="4"/>
      <c r="B25" s="56"/>
      <c r="C25" s="17" t="s">
        <v>1903</v>
      </c>
      <c r="D25" s="35" t="s">
        <v>64</v>
      </c>
      <c r="E25" s="38"/>
      <c r="F25" s="38"/>
      <c r="G25" s="38"/>
      <c r="H25" s="3"/>
      <c r="I25" s="3"/>
      <c r="J25" s="3"/>
      <c r="K25" s="3"/>
      <c r="L25" s="38"/>
      <c r="M25" s="38"/>
      <c r="N25" s="38"/>
      <c r="O25" s="3"/>
      <c r="P25" s="3"/>
      <c r="Q25" s="38"/>
      <c r="R25" s="3"/>
      <c r="S25" s="3"/>
      <c r="T25" s="38"/>
      <c r="U25" s="3"/>
      <c r="V25" s="35" t="s">
        <v>64</v>
      </c>
    </row>
    <row r="26" spans="1:22" ht="15">
      <c r="A26" s="4"/>
      <c r="B26" s="56"/>
      <c r="C26" s="17" t="s">
        <v>1559</v>
      </c>
      <c r="D26" s="35" t="s">
        <v>68</v>
      </c>
      <c r="E26" s="38"/>
      <c r="F26" s="38"/>
      <c r="G26" s="38"/>
      <c r="H26" s="3"/>
      <c r="I26" s="3"/>
      <c r="J26" s="3"/>
      <c r="K26" s="3"/>
      <c r="L26" s="38"/>
      <c r="M26" s="38"/>
      <c r="N26" s="38"/>
      <c r="O26" s="3"/>
      <c r="P26" s="3"/>
      <c r="Q26" s="38"/>
      <c r="R26" s="3"/>
      <c r="S26" s="3"/>
      <c r="T26" s="38"/>
      <c r="U26" s="3"/>
      <c r="V26" s="35" t="s">
        <v>68</v>
      </c>
    </row>
    <row r="27" spans="1:22" ht="15">
      <c r="A27" s="4"/>
      <c r="B27" s="56"/>
      <c r="C27" s="17" t="s">
        <v>722</v>
      </c>
      <c r="D27" s="35" t="s">
        <v>75</v>
      </c>
      <c r="E27" s="38"/>
      <c r="F27" s="38"/>
      <c r="G27" s="38"/>
      <c r="H27" s="3"/>
      <c r="I27" s="3"/>
      <c r="J27" s="3"/>
      <c r="K27" s="3"/>
      <c r="L27" s="38"/>
      <c r="M27" s="38"/>
      <c r="N27" s="38"/>
      <c r="O27" s="3"/>
      <c r="P27" s="3"/>
      <c r="Q27" s="38"/>
      <c r="R27" s="3"/>
      <c r="S27" s="3"/>
      <c r="T27" s="38"/>
      <c r="U27" s="3"/>
      <c r="V27" s="35" t="s">
        <v>75</v>
      </c>
    </row>
    <row r="28" spans="1:22" ht="15">
      <c r="A28" s="4"/>
      <c r="B28" s="56"/>
      <c r="C28" s="17" t="s">
        <v>1137</v>
      </c>
      <c r="D28" s="35" t="s">
        <v>78</v>
      </c>
      <c r="E28" s="38"/>
      <c r="F28" s="38"/>
      <c r="G28" s="38"/>
      <c r="H28" s="3"/>
      <c r="I28" s="3"/>
      <c r="J28" s="3"/>
      <c r="K28" s="3"/>
      <c r="L28" s="38"/>
      <c r="M28" s="38"/>
      <c r="N28" s="38"/>
      <c r="O28" s="3"/>
      <c r="P28" s="3"/>
      <c r="Q28" s="38"/>
      <c r="R28" s="3"/>
      <c r="S28" s="3"/>
      <c r="T28" s="38"/>
      <c r="U28" s="3"/>
      <c r="V28" s="35" t="s">
        <v>78</v>
      </c>
    </row>
    <row r="29" spans="1:22" ht="15">
      <c r="A29" s="4"/>
      <c r="B29" s="54"/>
      <c r="C29" s="17" t="s">
        <v>1615</v>
      </c>
      <c r="D29" s="35" t="s">
        <v>80</v>
      </c>
      <c r="E29" s="3">
        <v>87679000</v>
      </c>
      <c r="F29" s="3">
        <v>24755000</v>
      </c>
      <c r="G29" s="3">
        <v>46446000</v>
      </c>
      <c r="H29" s="3"/>
      <c r="I29" s="3">
        <v>36042000</v>
      </c>
      <c r="J29" s="3">
        <v>23350000</v>
      </c>
      <c r="K29" s="3"/>
      <c r="L29" s="3">
        <v>17547000</v>
      </c>
      <c r="M29" s="3">
        <v>3108000</v>
      </c>
      <c r="N29" s="3">
        <v>161000</v>
      </c>
      <c r="O29" s="3">
        <v>3000</v>
      </c>
      <c r="P29" s="3">
        <v>239091000</v>
      </c>
      <c r="Q29" s="3">
        <v>1.17</v>
      </c>
      <c r="R29" s="3">
        <v>1.23</v>
      </c>
      <c r="S29" s="3">
        <v>224489000</v>
      </c>
      <c r="T29" s="3">
        <v>1.08470593148585</v>
      </c>
      <c r="U29" s="3">
        <v>1.45</v>
      </c>
      <c r="V29" s="35" t="s">
        <v>80</v>
      </c>
    </row>
    <row r="30" spans="1:22" ht="15">
      <c r="A30" s="4"/>
      <c r="B30" s="54" t="s">
        <v>1829</v>
      </c>
      <c r="C30" s="54"/>
      <c r="D30" s="35" t="s">
        <v>81</v>
      </c>
      <c r="E30" s="3">
        <v>106234000</v>
      </c>
      <c r="F30" s="3">
        <v>37330000</v>
      </c>
      <c r="G30" s="3">
        <v>60969000</v>
      </c>
      <c r="H30" s="38"/>
      <c r="I30" s="3">
        <v>26555000</v>
      </c>
      <c r="J30" s="3">
        <v>20443000</v>
      </c>
      <c r="K30" s="38"/>
      <c r="L30" s="3">
        <v>26396000</v>
      </c>
      <c r="M30" s="3">
        <v>0</v>
      </c>
      <c r="N30" s="3">
        <v>0</v>
      </c>
      <c r="O30" s="3">
        <v>0</v>
      </c>
      <c r="P30" s="3">
        <v>277927000</v>
      </c>
      <c r="Q30" s="38"/>
      <c r="R30" s="3">
        <v>0.6420846975049</v>
      </c>
      <c r="S30" s="3">
        <v>203437000</v>
      </c>
      <c r="T30" s="38"/>
      <c r="U30" s="3">
        <v>0.815272018941307</v>
      </c>
      <c r="V30" s="35" t="s">
        <v>81</v>
      </c>
    </row>
    <row r="31" spans="1:22" ht="15">
      <c r="A31" s="4"/>
      <c r="B31" s="54" t="s">
        <v>977</v>
      </c>
      <c r="C31" s="54"/>
      <c r="D31" s="35" t="s">
        <v>82</v>
      </c>
      <c r="E31" s="3">
        <v>58006000</v>
      </c>
      <c r="F31" s="3">
        <v>-14118000</v>
      </c>
      <c r="G31" s="3">
        <v>-29569000</v>
      </c>
      <c r="H31" s="38"/>
      <c r="I31" s="3">
        <v>-3794000</v>
      </c>
      <c r="J31" s="3">
        <v>1947000</v>
      </c>
      <c r="K31" s="38"/>
      <c r="L31" s="3">
        <v>-5263000</v>
      </c>
      <c r="M31" s="3">
        <v>2777000</v>
      </c>
      <c r="N31" s="3">
        <v>436000</v>
      </c>
      <c r="O31" s="3">
        <v>670000</v>
      </c>
      <c r="P31" s="3">
        <v>11092000</v>
      </c>
      <c r="Q31" s="38"/>
      <c r="R31" s="38"/>
      <c r="S31" s="3">
        <v>9172000</v>
      </c>
      <c r="T31" s="38"/>
      <c r="U31" s="38"/>
      <c r="V31" s="35" t="s">
        <v>82</v>
      </c>
    </row>
    <row r="32" spans="1:22" ht="15">
      <c r="A32" s="4"/>
      <c r="B32" s="54" t="s">
        <v>1331</v>
      </c>
      <c r="C32" s="17" t="s">
        <v>975</v>
      </c>
      <c r="D32" s="35" t="s">
        <v>84</v>
      </c>
      <c r="E32" s="3">
        <v>57596000</v>
      </c>
      <c r="F32" s="3">
        <v>-14240000</v>
      </c>
      <c r="G32" s="3">
        <v>-30050000</v>
      </c>
      <c r="H32" s="38"/>
      <c r="I32" s="3">
        <v>-3925000</v>
      </c>
      <c r="J32" s="3">
        <v>1905000</v>
      </c>
      <c r="K32" s="38"/>
      <c r="L32" s="3">
        <v>-5299000</v>
      </c>
      <c r="M32" s="3">
        <v>2777000</v>
      </c>
      <c r="N32" s="3">
        <v>411000</v>
      </c>
      <c r="O32" s="3">
        <v>670000</v>
      </c>
      <c r="P32" s="3">
        <v>9845000</v>
      </c>
      <c r="Q32" s="38"/>
      <c r="R32" s="3">
        <v>0.148002484489454</v>
      </c>
      <c r="S32" s="3">
        <v>8879000</v>
      </c>
      <c r="T32" s="38"/>
      <c r="U32" s="3">
        <v>0.131619756974299</v>
      </c>
      <c r="V32" s="35" t="s">
        <v>84</v>
      </c>
    </row>
    <row r="33" spans="1:22" ht="15">
      <c r="A33" s="4"/>
      <c r="B33" s="54"/>
      <c r="C33" s="17" t="s">
        <v>976</v>
      </c>
      <c r="D33" s="35" t="s">
        <v>85</v>
      </c>
      <c r="E33" s="3">
        <v>410000</v>
      </c>
      <c r="F33" s="3">
        <v>122000</v>
      </c>
      <c r="G33" s="3">
        <v>481000</v>
      </c>
      <c r="H33" s="38"/>
      <c r="I33" s="3">
        <v>131000</v>
      </c>
      <c r="J33" s="3">
        <v>42000</v>
      </c>
      <c r="K33" s="38"/>
      <c r="L33" s="3">
        <v>36000</v>
      </c>
      <c r="M33" s="3">
        <v>0</v>
      </c>
      <c r="N33" s="3">
        <v>25000</v>
      </c>
      <c r="O33" s="3">
        <v>0</v>
      </c>
      <c r="P33" s="3">
        <v>1247000</v>
      </c>
      <c r="Q33" s="38"/>
      <c r="R33" s="3">
        <v>2.49156326556347</v>
      </c>
      <c r="S33" s="3">
        <v>293000</v>
      </c>
      <c r="T33" s="38"/>
      <c r="U33" s="3">
        <v>1.57430088741668</v>
      </c>
      <c r="V33" s="35" t="s">
        <v>85</v>
      </c>
    </row>
    <row r="34" spans="1:22" ht="15">
      <c r="A34" s="4"/>
      <c r="B34" s="55" t="s">
        <v>1329</v>
      </c>
      <c r="C34" s="17" t="s">
        <v>1460</v>
      </c>
      <c r="D34" s="35" t="s">
        <v>90</v>
      </c>
      <c r="E34" s="3">
        <v>52847000</v>
      </c>
      <c r="F34" s="3">
        <v>-13834000</v>
      </c>
      <c r="G34" s="3">
        <v>-20341000</v>
      </c>
      <c r="H34" s="38"/>
      <c r="I34" s="3">
        <v>-12816000</v>
      </c>
      <c r="J34" s="3">
        <v>-6369000</v>
      </c>
      <c r="K34" s="38"/>
      <c r="L34" s="3">
        <v>-2388000</v>
      </c>
      <c r="M34" s="3">
        <v>2751000</v>
      </c>
      <c r="N34" s="3">
        <v>290000</v>
      </c>
      <c r="O34" s="3">
        <v>592000</v>
      </c>
      <c r="P34" s="3">
        <v>732000</v>
      </c>
      <c r="Q34" s="38"/>
      <c r="R34" s="3">
        <v>0.043239266967196</v>
      </c>
      <c r="S34" s="3">
        <v>1481000</v>
      </c>
      <c r="T34" s="38"/>
      <c r="U34" s="3">
        <v>0.193391760577525</v>
      </c>
      <c r="V34" s="35" t="s">
        <v>90</v>
      </c>
    </row>
    <row r="35" spans="1:22" ht="15">
      <c r="A35" s="4"/>
      <c r="B35" s="56"/>
      <c r="C35" s="17" t="s">
        <v>1461</v>
      </c>
      <c r="D35" s="35" t="s">
        <v>94</v>
      </c>
      <c r="E35" s="3">
        <v>-2482000</v>
      </c>
      <c r="F35" s="3">
        <v>1258000</v>
      </c>
      <c r="G35" s="3">
        <v>1593000</v>
      </c>
      <c r="H35" s="38"/>
      <c r="I35" s="3">
        <v>8587000</v>
      </c>
      <c r="J35" s="3">
        <v>5031000</v>
      </c>
      <c r="K35" s="38"/>
      <c r="L35" s="3">
        <v>-3251000</v>
      </c>
      <c r="M35" s="3">
        <v>-55000</v>
      </c>
      <c r="N35" s="3">
        <v>146000</v>
      </c>
      <c r="O35" s="3">
        <v>9000</v>
      </c>
      <c r="P35" s="3">
        <v>10836000</v>
      </c>
      <c r="Q35" s="38"/>
      <c r="R35" s="3">
        <v>0.769204786996517</v>
      </c>
      <c r="S35" s="3">
        <v>7649000</v>
      </c>
      <c r="T35" s="38"/>
      <c r="U35" s="3">
        <v>0.015744697061117</v>
      </c>
      <c r="V35" s="35" t="s">
        <v>94</v>
      </c>
    </row>
    <row r="36" spans="1:22" ht="15">
      <c r="A36" s="4"/>
      <c r="B36" s="54"/>
      <c r="C36" s="17" t="s">
        <v>1457</v>
      </c>
      <c r="D36" s="35" t="s">
        <v>95</v>
      </c>
      <c r="E36" s="3">
        <v>7641000</v>
      </c>
      <c r="F36" s="3">
        <v>-1542000</v>
      </c>
      <c r="G36" s="3">
        <v>-10821000</v>
      </c>
      <c r="H36" s="38"/>
      <c r="I36" s="3">
        <v>435000</v>
      </c>
      <c r="J36" s="3">
        <v>3285000</v>
      </c>
      <c r="K36" s="38"/>
      <c r="L36" s="3">
        <v>376000</v>
      </c>
      <c r="M36" s="3">
        <v>81000</v>
      </c>
      <c r="N36" s="3">
        <v>0</v>
      </c>
      <c r="O36" s="3">
        <v>69000</v>
      </c>
      <c r="P36" s="3">
        <v>-476000</v>
      </c>
      <c r="Q36" s="38"/>
      <c r="R36" s="3">
        <v>0.008465048410632</v>
      </c>
      <c r="S36" s="3">
        <v>42000</v>
      </c>
      <c r="T36" s="38"/>
      <c r="U36" s="3">
        <v>0.027080396712286</v>
      </c>
      <c r="V36" s="35" t="s">
        <v>95</v>
      </c>
    </row>
    <row r="37" spans="1:22" ht="15">
      <c r="A37" s="4"/>
      <c r="B37" s="54" t="s">
        <v>1105</v>
      </c>
      <c r="C37" s="17" t="s">
        <v>1113</v>
      </c>
      <c r="D37" s="35" t="s">
        <v>97</v>
      </c>
      <c r="E37" s="3">
        <v>10000</v>
      </c>
      <c r="F37" s="3">
        <v>16000</v>
      </c>
      <c r="G37" s="3">
        <v>70000</v>
      </c>
      <c r="H37" s="38"/>
      <c r="I37" s="3">
        <v>189000</v>
      </c>
      <c r="J37" s="3">
        <v>158000</v>
      </c>
      <c r="K37" s="38"/>
      <c r="L37" s="3">
        <v>261000</v>
      </c>
      <c r="M37" s="3">
        <v>273000</v>
      </c>
      <c r="N37" s="3">
        <v>161000</v>
      </c>
      <c r="O37" s="3">
        <v>0</v>
      </c>
      <c r="P37" s="3">
        <v>1138000</v>
      </c>
      <c r="Q37" s="3"/>
      <c r="R37" s="3">
        <v>9.14831238888934</v>
      </c>
      <c r="S37" s="3">
        <v>1236000</v>
      </c>
      <c r="T37" s="3"/>
      <c r="U37" s="3">
        <v>9.579257013415</v>
      </c>
      <c r="V37" s="35" t="s">
        <v>97</v>
      </c>
    </row>
    <row r="38" spans="1:22" ht="30" customHeight="1">
      <c r="A38" s="4"/>
      <c r="B38" s="54"/>
      <c r="C38" s="17" t="s">
        <v>1115</v>
      </c>
      <c r="D38" s="35" t="s">
        <v>99</v>
      </c>
      <c r="E38" s="3">
        <v>-29701000</v>
      </c>
      <c r="F38" s="3">
        <v>6383000</v>
      </c>
      <c r="G38" s="3">
        <v>13348000</v>
      </c>
      <c r="H38" s="38"/>
      <c r="I38" s="3">
        <v>7846000</v>
      </c>
      <c r="J38" s="3">
        <v>1060000</v>
      </c>
      <c r="K38" s="38"/>
      <c r="L38" s="3">
        <v>620000</v>
      </c>
      <c r="M38" s="3">
        <v>208000</v>
      </c>
      <c r="N38" s="3">
        <v>0</v>
      </c>
      <c r="O38" s="3">
        <v>0</v>
      </c>
      <c r="P38" s="3">
        <v>-236000</v>
      </c>
      <c r="Q38" s="3"/>
      <c r="R38" s="3">
        <v>0.923506360968185</v>
      </c>
      <c r="S38" s="3">
        <v>-214000</v>
      </c>
      <c r="T38" s="3"/>
      <c r="U38" s="3">
        <v>0.784317586978343</v>
      </c>
      <c r="V38" s="35" t="s">
        <v>99</v>
      </c>
    </row>
    <row r="39" spans="1:22" ht="48" customHeight="1">
      <c r="A39" s="4"/>
      <c r="B39" s="17" t="s">
        <v>1105</v>
      </c>
      <c r="C39" s="17" t="s">
        <v>1114</v>
      </c>
      <c r="D39" s="35" t="s">
        <v>100</v>
      </c>
      <c r="E39" s="3">
        <v>346000</v>
      </c>
      <c r="F39" s="3">
        <v>647000</v>
      </c>
      <c r="G39" s="3">
        <v>2515000</v>
      </c>
      <c r="H39" s="38"/>
      <c r="I39" s="3">
        <v>3673000</v>
      </c>
      <c r="J39" s="3">
        <v>-104000</v>
      </c>
      <c r="K39" s="38"/>
      <c r="L39" s="3">
        <v>-167000</v>
      </c>
      <c r="M39" s="3">
        <v>-4578000</v>
      </c>
      <c r="N39" s="3">
        <v>-1755000</v>
      </c>
      <c r="O39" s="3">
        <v>68000</v>
      </c>
      <c r="P39" s="3">
        <v>645000</v>
      </c>
      <c r="Q39" s="3">
        <v>-0.07287633758975</v>
      </c>
      <c r="R39" s="3">
        <v>-0.91334009447871</v>
      </c>
      <c r="S39" s="3">
        <v>1059000</v>
      </c>
      <c r="T39" s="3">
        <v>-0.097981213882769</v>
      </c>
      <c r="U39" s="3">
        <v>-0.58019984734304</v>
      </c>
      <c r="V39" s="35" t="s">
        <v>100</v>
      </c>
    </row>
    <row r="40" spans="1:22" ht="48" customHeight="1">
      <c r="A40" s="4"/>
      <c r="B40" s="13" t="s">
        <v>1105</v>
      </c>
      <c r="C40" s="13" t="s">
        <v>1110</v>
      </c>
      <c r="D40" s="19" t="s">
        <v>101</v>
      </c>
      <c r="E40" s="23">
        <v>-581000</v>
      </c>
      <c r="F40" s="23">
        <v>2043000</v>
      </c>
      <c r="G40" s="23">
        <v>-2372000</v>
      </c>
      <c r="H40" s="2"/>
      <c r="I40" s="23">
        <v>18629000</v>
      </c>
      <c r="J40" s="23">
        <v>-2741000</v>
      </c>
      <c r="K40" s="2"/>
      <c r="L40" s="23">
        <v>-7505000</v>
      </c>
      <c r="M40" s="23">
        <v>-4531000</v>
      </c>
      <c r="N40" s="23">
        <v>-1755000</v>
      </c>
      <c r="O40" s="23">
        <v>0</v>
      </c>
      <c r="P40" s="23">
        <v>1187000</v>
      </c>
      <c r="Q40" s="23">
        <v>-0.08</v>
      </c>
      <c r="R40" s="23">
        <v>0.05</v>
      </c>
      <c r="S40" s="23">
        <v>179000</v>
      </c>
      <c r="T40" s="23">
        <v>-0.199999999999999</v>
      </c>
      <c r="U40" s="23">
        <v>0.49</v>
      </c>
      <c r="V40" s="19" t="s">
        <v>101</v>
      </c>
    </row>
  </sheetData>
  <sheetProtection/>
  <mergeCells count="14">
    <mergeCell ref="B32:B33"/>
    <mergeCell ref="B34:B36"/>
    <mergeCell ref="B37:B38"/>
    <mergeCell ref="S12:U12"/>
    <mergeCell ref="B15:B21"/>
    <mergeCell ref="B22:C22"/>
    <mergeCell ref="B23:B29"/>
    <mergeCell ref="B30:C30"/>
    <mergeCell ref="A1:C1"/>
    <mergeCell ref="A2:C2"/>
    <mergeCell ref="D4:G4"/>
    <mergeCell ref="B10:L10"/>
    <mergeCell ref="E12:R12"/>
    <mergeCell ref="B31:C31"/>
  </mergeCells>
  <printOptions/>
  <pageMargins left="0.7" right="0.7" top="0.75" bottom="0.75" header="0.3" footer="0.3"/>
  <pageSetup horizontalDpi="600" verticalDpi="600" orientation="portrait"/>
</worksheet>
</file>

<file path=xl/worksheets/sheet103.xml><?xml version="1.0" encoding="utf-8"?>
<worksheet xmlns="http://schemas.openxmlformats.org/spreadsheetml/2006/main" xmlns:r="http://schemas.openxmlformats.org/officeDocument/2006/relationships">
  <dimension ref="A1:IT104"/>
  <sheetViews>
    <sheetView zoomScalePageLayoutView="0" workbookViewId="0" topLeftCell="A1">
      <selection activeCell="A1" sqref="A1"/>
    </sheetView>
  </sheetViews>
  <sheetFormatPr defaultColWidth="11.421875" defaultRowHeight="12.75"/>
  <sheetData>
    <row r="1" spans="1:2" ht="12.75">
      <c r="B1" t="s">
        <v>145</v>
      </c>
    </row>
    <row r="2" spans="1:2" ht="12.75">
      <c r="B2" t="s">
        <v>146</v>
      </c>
    </row>
    <row r="3" spans="1:2" ht="12.75">
      <c r="B3" t="s">
        <v>176</v>
      </c>
    </row>
    <row r="4" spans="1:2" ht="12.75">
      <c r="B4" t="s">
        <v>198</v>
      </c>
    </row>
    <row r="5" spans="1:2" ht="12.75">
      <c r="B5" t="s">
        <v>218</v>
      </c>
    </row>
    <row r="6" spans="1:254" ht="12.75">
      <c r="A6" t="s">
        <v>697</v>
      </c>
      <c r="B6" t="s">
        <v>698</v>
      </c>
      <c r="C6" t="s">
        <v>687</v>
      </c>
      <c r="D6" t="s">
        <v>692</v>
      </c>
      <c r="E6" t="s">
        <v>457</v>
      </c>
      <c r="F6" t="s">
        <v>456</v>
      </c>
      <c r="G6" t="s">
        <v>688</v>
      </c>
      <c r="H6" t="s">
        <v>690</v>
      </c>
      <c r="I6" t="s">
        <v>458</v>
      </c>
      <c r="J6" t="s">
        <v>568</v>
      </c>
      <c r="K6" t="s">
        <v>689</v>
      </c>
      <c r="L6" t="s">
        <v>558</v>
      </c>
      <c r="M6" t="s">
        <v>566</v>
      </c>
      <c r="N6" t="s">
        <v>564</v>
      </c>
      <c r="O6" t="s">
        <v>563</v>
      </c>
      <c r="P6" t="s">
        <v>657</v>
      </c>
      <c r="Q6" t="s">
        <v>444</v>
      </c>
      <c r="R6" t="s">
        <v>445</v>
      </c>
      <c r="S6" t="s">
        <v>512</v>
      </c>
      <c r="T6" t="s">
        <v>443</v>
      </c>
      <c r="U6" t="s">
        <v>442</v>
      </c>
      <c r="V6" t="s">
        <v>447</v>
      </c>
      <c r="W6" t="s">
        <v>453</v>
      </c>
      <c r="X6" t="s">
        <v>455</v>
      </c>
      <c r="Y6" t="s">
        <v>448</v>
      </c>
      <c r="Z6" t="s">
        <v>518</v>
      </c>
      <c r="AA6" t="s">
        <v>441</v>
      </c>
      <c r="AB6" t="s">
        <v>513</v>
      </c>
      <c r="AC6" t="s">
        <v>450</v>
      </c>
      <c r="AD6" t="s">
        <v>440</v>
      </c>
      <c r="AE6" t="s">
        <v>515</v>
      </c>
      <c r="AF6" t="s">
        <v>451</v>
      </c>
      <c r="AG6" t="s">
        <v>691</v>
      </c>
      <c r="AH6" t="s">
        <v>519</v>
      </c>
      <c r="AI6" t="s">
        <v>469</v>
      </c>
      <c r="AJ6" t="s">
        <v>478</v>
      </c>
      <c r="AK6" t="s">
        <v>479</v>
      </c>
      <c r="AL6" t="s">
        <v>467</v>
      </c>
      <c r="AM6" t="s">
        <v>474</v>
      </c>
      <c r="AN6" t="s">
        <v>470</v>
      </c>
      <c r="AO6" t="s">
        <v>480</v>
      </c>
      <c r="AP6" t="s">
        <v>462</v>
      </c>
      <c r="AQ6" t="s">
        <v>465</v>
      </c>
      <c r="AR6" t="s">
        <v>468</v>
      </c>
      <c r="AS6" t="s">
        <v>471</v>
      </c>
      <c r="AT6" t="s">
        <v>463</v>
      </c>
      <c r="AU6" t="s">
        <v>472</v>
      </c>
      <c r="AV6" t="s">
        <v>466</v>
      </c>
      <c r="AW6" t="s">
        <v>464</v>
      </c>
      <c r="AX6" t="s">
        <v>476</v>
      </c>
      <c r="AY6" t="s">
        <v>477</v>
      </c>
      <c r="AZ6" t="s">
        <v>475</v>
      </c>
      <c r="BA6" t="s">
        <v>449</v>
      </c>
      <c r="BB6" t="s">
        <v>473</v>
      </c>
      <c r="BC6" t="s">
        <v>652</v>
      </c>
      <c r="BD6" t="s">
        <v>504</v>
      </c>
      <c r="BE6" t="s">
        <v>569</v>
      </c>
      <c r="BF6" t="s">
        <v>570</v>
      </c>
      <c r="BG6" t="s">
        <v>532</v>
      </c>
      <c r="BH6" t="s">
        <v>534</v>
      </c>
      <c r="BI6" t="s">
        <v>536</v>
      </c>
      <c r="BJ6" t="s">
        <v>549</v>
      </c>
      <c r="BK6" t="s">
        <v>539</v>
      </c>
      <c r="BL6" t="s">
        <v>547</v>
      </c>
      <c r="BM6" t="s">
        <v>535</v>
      </c>
      <c r="BN6" t="s">
        <v>550</v>
      </c>
      <c r="BO6" t="s">
        <v>548</v>
      </c>
      <c r="BP6" t="s">
        <v>537</v>
      </c>
      <c r="BQ6" t="s">
        <v>538</v>
      </c>
      <c r="BR6" t="s">
        <v>543</v>
      </c>
      <c r="BS6" t="s">
        <v>541</v>
      </c>
      <c r="BT6" t="s">
        <v>540</v>
      </c>
      <c r="BU6" t="s">
        <v>546</v>
      </c>
      <c r="BV6" t="s">
        <v>503</v>
      </c>
      <c r="BW6" t="s">
        <v>545</v>
      </c>
      <c r="BX6" t="s">
        <v>505</v>
      </c>
      <c r="BY6" t="s">
        <v>506</v>
      </c>
      <c r="BZ6" t="s">
        <v>704</v>
      </c>
      <c r="CA6" t="s">
        <v>560</v>
      </c>
      <c r="CB6" t="s">
        <v>556</v>
      </c>
      <c r="CC6" t="s">
        <v>561</v>
      </c>
      <c r="CD6" t="s">
        <v>623</v>
      </c>
      <c r="CE6" t="s">
        <v>551</v>
      </c>
      <c r="CF6" t="s">
        <v>557</v>
      </c>
      <c r="CG6" t="s">
        <v>553</v>
      </c>
      <c r="CH6" t="s">
        <v>552</v>
      </c>
      <c r="CI6" t="s">
        <v>700</v>
      </c>
      <c r="CJ6" t="s">
        <v>701</v>
      </c>
      <c r="CK6" t="s">
        <v>694</v>
      </c>
      <c r="CL6" t="s">
        <v>699</v>
      </c>
      <c r="CM6" t="s">
        <v>696</v>
      </c>
      <c r="CN6" t="s">
        <v>706</v>
      </c>
      <c r="CO6" t="s">
        <v>705</v>
      </c>
      <c r="CP6" t="s">
        <v>488</v>
      </c>
      <c r="CQ6" t="s">
        <v>676</v>
      </c>
      <c r="CR6" t="s">
        <v>684</v>
      </c>
      <c r="CS6" t="s">
        <v>674</v>
      </c>
      <c r="CT6" t="s">
        <v>680</v>
      </c>
      <c r="CU6" t="s">
        <v>682</v>
      </c>
      <c r="CV6" t="s">
        <v>677</v>
      </c>
      <c r="CW6" t="s">
        <v>683</v>
      </c>
      <c r="CX6" t="s">
        <v>678</v>
      </c>
      <c r="CY6" t="s">
        <v>685</v>
      </c>
      <c r="CZ6" t="s">
        <v>679</v>
      </c>
      <c r="DA6" t="s">
        <v>686</v>
      </c>
      <c r="DB6" t="s">
        <v>562</v>
      </c>
      <c r="DC6" t="s">
        <v>641</v>
      </c>
      <c r="DD6" t="s">
        <v>454</v>
      </c>
      <c r="DE6" t="s">
        <v>681</v>
      </c>
      <c r="DF6" t="s">
        <v>672</v>
      </c>
      <c r="DG6" t="s">
        <v>544</v>
      </c>
      <c r="DH6" t="s">
        <v>572</v>
      </c>
      <c r="DI6" t="s">
        <v>571</v>
      </c>
      <c r="DJ6" t="s">
        <v>567</v>
      </c>
      <c r="DK6" t="s">
        <v>580</v>
      </c>
      <c r="DL6" t="s">
        <v>495</v>
      </c>
      <c r="DM6" t="s">
        <v>581</v>
      </c>
      <c r="DN6" t="s">
        <v>582</v>
      </c>
      <c r="DO6" t="s">
        <v>584</v>
      </c>
      <c r="DP6" t="s">
        <v>590</v>
      </c>
      <c r="DQ6" t="s">
        <v>591</v>
      </c>
      <c r="DR6" t="s">
        <v>583</v>
      </c>
      <c r="DS6" t="s">
        <v>589</v>
      </c>
      <c r="DT6" t="s">
        <v>586</v>
      </c>
      <c r="DU6" t="s">
        <v>588</v>
      </c>
      <c r="DV6" t="s">
        <v>609</v>
      </c>
      <c r="DW6" t="s">
        <v>612</v>
      </c>
      <c r="DX6" t="s">
        <v>615</v>
      </c>
      <c r="DY6" t="s">
        <v>602</v>
      </c>
      <c r="DZ6" t="s">
        <v>597</v>
      </c>
      <c r="EA6" t="s">
        <v>608</v>
      </c>
      <c r="EB6" t="s">
        <v>596</v>
      </c>
      <c r="EC6" t="s">
        <v>606</v>
      </c>
      <c r="ED6" t="s">
        <v>605</v>
      </c>
      <c r="EE6" t="s">
        <v>610</v>
      </c>
      <c r="EF6" t="s">
        <v>595</v>
      </c>
      <c r="EG6" t="s">
        <v>604</v>
      </c>
      <c r="EH6" t="s">
        <v>530</v>
      </c>
      <c r="EI6" t="s">
        <v>613</v>
      </c>
      <c r="EJ6" t="s">
        <v>598</v>
      </c>
      <c r="EK6" t="s">
        <v>614</v>
      </c>
      <c r="EL6" t="s">
        <v>603</v>
      </c>
      <c r="EM6" t="s">
        <v>533</v>
      </c>
      <c r="EN6" t="s">
        <v>514</v>
      </c>
      <c r="EO6" t="s">
        <v>592</v>
      </c>
      <c r="EP6" t="s">
        <v>601</v>
      </c>
      <c r="EQ6" t="s">
        <v>599</v>
      </c>
      <c r="ER6" t="s">
        <v>593</v>
      </c>
      <c r="ES6" t="s">
        <v>611</v>
      </c>
      <c r="ET6" t="s">
        <v>607</v>
      </c>
      <c r="EU6" t="s">
        <v>600</v>
      </c>
      <c r="EV6" t="s">
        <v>626</v>
      </c>
      <c r="EW6" t="s">
        <v>624</v>
      </c>
      <c r="EX6" t="s">
        <v>619</v>
      </c>
      <c r="EY6" t="s">
        <v>622</v>
      </c>
      <c r="EZ6" t="s">
        <v>620</v>
      </c>
      <c r="FA6" t="s">
        <v>627</v>
      </c>
      <c r="FB6" t="s">
        <v>618</v>
      </c>
      <c r="FC6" t="s">
        <v>621</v>
      </c>
      <c r="FD6" t="s">
        <v>616</v>
      </c>
      <c r="FE6" t="s">
        <v>625</v>
      </c>
      <c r="FF6" t="s">
        <v>664</v>
      </c>
      <c r="FG6" t="s">
        <v>516</v>
      </c>
      <c r="FH6" t="s">
        <v>649</v>
      </c>
      <c r="FI6" t="s">
        <v>662</v>
      </c>
      <c r="FJ6" t="s">
        <v>669</v>
      </c>
      <c r="FK6" t="s">
        <v>654</v>
      </c>
      <c r="FL6" t="s">
        <v>659</v>
      </c>
      <c r="FM6" t="s">
        <v>671</v>
      </c>
      <c r="FN6" t="s">
        <v>665</v>
      </c>
      <c r="FO6" t="s">
        <v>656</v>
      </c>
      <c r="FP6" t="s">
        <v>670</v>
      </c>
      <c r="FQ6" t="s">
        <v>487</v>
      </c>
      <c r="FR6" t="s">
        <v>651</v>
      </c>
      <c r="FS6" t="s">
        <v>667</v>
      </c>
      <c r="FT6" t="s">
        <v>666</v>
      </c>
      <c r="FU6" t="s">
        <v>702</v>
      </c>
      <c r="FV6" t="s">
        <v>452</v>
      </c>
      <c r="FW6" t="s">
        <v>658</v>
      </c>
      <c r="FX6" t="s">
        <v>650</v>
      </c>
      <c r="FY6" t="s">
        <v>653</v>
      </c>
      <c r="FZ6" t="s">
        <v>695</v>
      </c>
      <c r="GA6" t="s">
        <v>585</v>
      </c>
      <c r="GB6" t="s">
        <v>660</v>
      </c>
      <c r="GC6" t="s">
        <v>578</v>
      </c>
      <c r="GD6" t="s">
        <v>517</v>
      </c>
      <c r="GE6" t="s">
        <v>661</v>
      </c>
      <c r="GF6" t="s">
        <v>587</v>
      </c>
      <c r="GG6" t="s">
        <v>628</v>
      </c>
      <c r="GH6" t="s">
        <v>565</v>
      </c>
      <c r="GI6" t="s">
        <v>648</v>
      </c>
      <c r="GJ6" t="s">
        <v>634</v>
      </c>
      <c r="GK6" t="s">
        <v>635</v>
      </c>
      <c r="GL6" t="s">
        <v>529</v>
      </c>
      <c r="GM6" t="s">
        <v>636</v>
      </c>
      <c r="GN6" t="s">
        <v>642</v>
      </c>
      <c r="GO6" t="s">
        <v>525</v>
      </c>
      <c r="GP6" t="s">
        <v>637</v>
      </c>
      <c r="GQ6" t="s">
        <v>639</v>
      </c>
      <c r="GR6" t="s">
        <v>524</v>
      </c>
      <c r="GS6" t="s">
        <v>631</v>
      </c>
      <c r="GT6" t="s">
        <v>633</v>
      </c>
      <c r="GU6" t="s">
        <v>523</v>
      </c>
      <c r="GV6" t="s">
        <v>630</v>
      </c>
      <c r="GW6" t="s">
        <v>629</v>
      </c>
      <c r="GX6" t="s">
        <v>640</v>
      </c>
      <c r="GY6" t="s">
        <v>632</v>
      </c>
      <c r="GZ6" t="s">
        <v>673</v>
      </c>
      <c r="HA6" t="s">
        <v>486</v>
      </c>
      <c r="HB6" t="s">
        <v>501</v>
      </c>
      <c r="HC6" t="s">
        <v>528</v>
      </c>
      <c r="HD6" t="s">
        <v>643</v>
      </c>
      <c r="HE6" t="s">
        <v>497</v>
      </c>
      <c r="HF6" t="s">
        <v>493</v>
      </c>
      <c r="HG6" t="s">
        <v>494</v>
      </c>
      <c r="HH6" t="s">
        <v>491</v>
      </c>
      <c r="HI6" t="s">
        <v>490</v>
      </c>
      <c r="HJ6" t="s">
        <v>496</v>
      </c>
      <c r="HK6" t="s">
        <v>492</v>
      </c>
      <c r="HL6" t="s">
        <v>484</v>
      </c>
      <c r="HM6" t="s">
        <v>579</v>
      </c>
      <c r="HN6" t="s">
        <v>638</v>
      </c>
      <c r="HO6" t="s">
        <v>573</v>
      </c>
      <c r="HP6" t="s">
        <v>499</v>
      </c>
      <c r="HQ6" t="s">
        <v>575</v>
      </c>
      <c r="HR6" t="s">
        <v>577</v>
      </c>
      <c r="HS6" t="s">
        <v>617</v>
      </c>
      <c r="HT6" t="s">
        <v>576</v>
      </c>
      <c r="HU6" t="s">
        <v>489</v>
      </c>
      <c r="HV6" t="s">
        <v>483</v>
      </c>
      <c r="HW6" t="s">
        <v>574</v>
      </c>
      <c r="HX6" t="s">
        <v>500</v>
      </c>
      <c r="HY6" t="s">
        <v>554</v>
      </c>
      <c r="HZ6" t="s">
        <v>498</v>
      </c>
      <c r="IA6" t="s">
        <v>644</v>
      </c>
      <c r="IB6" t="s">
        <v>647</v>
      </c>
      <c r="IC6" t="s">
        <v>645</v>
      </c>
      <c r="ID6" t="s">
        <v>646</v>
      </c>
      <c r="IE6" t="s">
        <v>507</v>
      </c>
      <c r="IF6" t="s">
        <v>482</v>
      </c>
      <c r="IG6" t="s">
        <v>668</v>
      </c>
      <c r="IH6" t="s">
        <v>485</v>
      </c>
      <c r="II6" t="s">
        <v>655</v>
      </c>
      <c r="IJ6" t="s">
        <v>675</v>
      </c>
      <c r="IK6" t="s">
        <v>703</v>
      </c>
      <c r="IL6" t="s">
        <v>49</v>
      </c>
      <c r="IM6" t="s">
        <v>47</v>
      </c>
      <c r="IN6" t="s">
        <v>828</v>
      </c>
      <c r="IO6" t="s">
        <v>1523</v>
      </c>
      <c r="IP6" t="s">
        <v>1439</v>
      </c>
      <c r="IQ6" t="s">
        <v>758</v>
      </c>
      <c r="IR6" t="s">
        <v>763</v>
      </c>
      <c r="IS6" t="s">
        <v>765</v>
      </c>
      <c r="IT6" t="s">
        <v>1020</v>
      </c>
    </row>
    <row r="7" spans="1:2" ht="12.75">
      <c r="B7" t="s">
        <v>240</v>
      </c>
    </row>
    <row r="8" spans="1:2" ht="12.75">
      <c r="B8" t="s">
        <v>262</v>
      </c>
    </row>
    <row r="9" spans="1:2" ht="12.75">
      <c r="B9" t="s">
        <v>166</v>
      </c>
    </row>
    <row r="10" spans="1:2" ht="12.75">
      <c r="B10" t="s">
        <v>168</v>
      </c>
    </row>
    <row r="11" spans="1:2" ht="12.75">
      <c r="B11" t="s">
        <v>170</v>
      </c>
    </row>
    <row r="12" spans="1:2" ht="12.75">
      <c r="B12" t="s">
        <v>172</v>
      </c>
    </row>
    <row r="13" spans="1:2" ht="12.75">
      <c r="B13" t="s">
        <v>174</v>
      </c>
    </row>
    <row r="14" spans="1:2" ht="12.75">
      <c r="B14" t="s">
        <v>178</v>
      </c>
    </row>
    <row r="15" spans="1:2" ht="12.75">
      <c r="B15" t="s">
        <v>180</v>
      </c>
    </row>
    <row r="16" spans="1:2" ht="12.75">
      <c r="B16" t="s">
        <v>182</v>
      </c>
    </row>
    <row r="17" spans="1:2" ht="12.75">
      <c r="B17" t="s">
        <v>184</v>
      </c>
    </row>
    <row r="18" spans="1:2" ht="12.75">
      <c r="B18" t="s">
        <v>186</v>
      </c>
    </row>
    <row r="19" spans="1:2" ht="12.75">
      <c r="B19" t="s">
        <v>188</v>
      </c>
    </row>
    <row r="20" spans="1:2" ht="12.75">
      <c r="B20" t="s">
        <v>190</v>
      </c>
    </row>
    <row r="21" spans="1:2" ht="12.75">
      <c r="B21" t="s">
        <v>192</v>
      </c>
    </row>
    <row r="22" spans="1:2" ht="12.75">
      <c r="B22" t="s">
        <v>194</v>
      </c>
    </row>
    <row r="23" spans="1:2" ht="12.75">
      <c r="B23" t="s">
        <v>196</v>
      </c>
    </row>
    <row r="24" spans="1:2" ht="12.75">
      <c r="B24" t="s">
        <v>200</v>
      </c>
    </row>
    <row r="25" spans="1:2" ht="12.75">
      <c r="B25" t="s">
        <v>202</v>
      </c>
    </row>
    <row r="26" spans="1:2" ht="12.75">
      <c r="B26" t="s">
        <v>204</v>
      </c>
    </row>
    <row r="27" spans="1:2" ht="12.75">
      <c r="B27" t="s">
        <v>206</v>
      </c>
    </row>
    <row r="28" spans="1:2" ht="12.75">
      <c r="B28" t="s">
        <v>208</v>
      </c>
    </row>
    <row r="29" spans="1:2" ht="12.75">
      <c r="B29" t="s">
        <v>210</v>
      </c>
    </row>
    <row r="30" spans="1:2" ht="12.75">
      <c r="B30" t="s">
        <v>212</v>
      </c>
    </row>
    <row r="31" spans="1:2" ht="12.75">
      <c r="B31" t="s">
        <v>214</v>
      </c>
    </row>
    <row r="32" spans="1:2" ht="12.75">
      <c r="B32" t="s">
        <v>216</v>
      </c>
    </row>
    <row r="33" spans="1:2" ht="12.75">
      <c r="B33" t="s">
        <v>219</v>
      </c>
    </row>
    <row r="34" spans="1:2" ht="12.75">
      <c r="B34" t="s">
        <v>221</v>
      </c>
    </row>
    <row r="35" spans="1:2" ht="12.75">
      <c r="B35" t="s">
        <v>223</v>
      </c>
    </row>
    <row r="36" spans="1:2" ht="12.75">
      <c r="B36" t="s">
        <v>225</v>
      </c>
    </row>
    <row r="37" spans="1:2" ht="12.75">
      <c r="B37" t="s">
        <v>227</v>
      </c>
    </row>
    <row r="38" spans="1:2" ht="12.75">
      <c r="B38" t="s">
        <v>229</v>
      </c>
    </row>
    <row r="39" spans="1:2" ht="12.75">
      <c r="B39" t="s">
        <v>231</v>
      </c>
    </row>
    <row r="40" spans="1:2" ht="12.75">
      <c r="B40" t="s">
        <v>233</v>
      </c>
    </row>
    <row r="41" spans="1:2" ht="12.75">
      <c r="B41" t="s">
        <v>235</v>
      </c>
    </row>
    <row r="42" spans="1:2" ht="12.75">
      <c r="B42" t="s">
        <v>237</v>
      </c>
    </row>
    <row r="43" spans="1:2" ht="12.75">
      <c r="B43" t="s">
        <v>241</v>
      </c>
    </row>
    <row r="44" spans="1:2" ht="12.75">
      <c r="B44" t="s">
        <v>243</v>
      </c>
    </row>
    <row r="45" spans="1:2" ht="12.75">
      <c r="B45" t="s">
        <v>245</v>
      </c>
    </row>
    <row r="46" spans="1:2" ht="12.75">
      <c r="B46" t="s">
        <v>247</v>
      </c>
    </row>
    <row r="47" spans="1:2" ht="12.75">
      <c r="B47" t="s">
        <v>249</v>
      </c>
    </row>
    <row r="48" spans="1:2" ht="12.75">
      <c r="B48" t="s">
        <v>251</v>
      </c>
    </row>
    <row r="49" spans="1:2" ht="12.75">
      <c r="B49" t="s">
        <v>253</v>
      </c>
    </row>
    <row r="50" spans="1:2" ht="12.75">
      <c r="B50" t="s">
        <v>255</v>
      </c>
    </row>
    <row r="51" spans="1:2" ht="12.75">
      <c r="B51" t="s">
        <v>257</v>
      </c>
    </row>
    <row r="52" spans="1:2" ht="12.75">
      <c r="B52" t="s">
        <v>259</v>
      </c>
    </row>
    <row r="53" spans="1:2" ht="12.75">
      <c r="B53" t="s">
        <v>263</v>
      </c>
    </row>
    <row r="54" spans="1:2" ht="12.75">
      <c r="B54" t="s">
        <v>265</v>
      </c>
    </row>
    <row r="55" spans="1:2" ht="12.75">
      <c r="B55" t="s">
        <v>267</v>
      </c>
    </row>
    <row r="56" spans="1:2" ht="12.75">
      <c r="B56" t="s">
        <v>269</v>
      </c>
    </row>
    <row r="57" spans="1:2" ht="12.75">
      <c r="B57" t="s">
        <v>271</v>
      </c>
    </row>
    <row r="58" spans="1:2" ht="12.75">
      <c r="B58" t="s">
        <v>273</v>
      </c>
    </row>
    <row r="59" spans="1:2" ht="12.75">
      <c r="B59" t="s">
        <v>275</v>
      </c>
    </row>
    <row r="60" spans="1:2" ht="12.75">
      <c r="B60" t="s">
        <v>277</v>
      </c>
    </row>
    <row r="61" spans="1:2" ht="12.75">
      <c r="B61" t="s">
        <v>279</v>
      </c>
    </row>
    <row r="62" spans="1:2" ht="12.75">
      <c r="B62" t="s">
        <v>281</v>
      </c>
    </row>
    <row r="63" spans="1:2" ht="12.75">
      <c r="B63" t="s">
        <v>284</v>
      </c>
    </row>
    <row r="64" spans="1:2" ht="12.75">
      <c r="B64" t="s">
        <v>286</v>
      </c>
    </row>
    <row r="65" spans="1:2" ht="12.75">
      <c r="B65" t="s">
        <v>288</v>
      </c>
    </row>
    <row r="66" spans="1:2" ht="12.75">
      <c r="B66" t="s">
        <v>290</v>
      </c>
    </row>
    <row r="67" spans="1:2" ht="12.75">
      <c r="B67" t="s">
        <v>292</v>
      </c>
    </row>
    <row r="68" spans="1:2" ht="12.75">
      <c r="B68" t="s">
        <v>294</v>
      </c>
    </row>
    <row r="69" spans="1:2" ht="12.75">
      <c r="B69" t="s">
        <v>296</v>
      </c>
    </row>
    <row r="70" spans="1:2" ht="12.75">
      <c r="B70" t="s">
        <v>298</v>
      </c>
    </row>
    <row r="71" spans="1:2" ht="12.75">
      <c r="B71" t="s">
        <v>300</v>
      </c>
    </row>
    <row r="72" spans="1:2" ht="12.75">
      <c r="B72" t="s">
        <v>302</v>
      </c>
    </row>
    <row r="73" spans="1:2" ht="12.75">
      <c r="B73" t="s">
        <v>144</v>
      </c>
    </row>
    <row r="74" spans="1:2" ht="12.75">
      <c r="B74" t="s">
        <v>305</v>
      </c>
    </row>
    <row r="75" spans="1:2" ht="12.75">
      <c r="B75" t="s">
        <v>308</v>
      </c>
    </row>
    <row r="76" spans="1:2" ht="12.75">
      <c r="B76" t="s">
        <v>310</v>
      </c>
    </row>
    <row r="77" spans="1:2" ht="12.75">
      <c r="B77" t="s">
        <v>312</v>
      </c>
    </row>
    <row r="78" spans="1:2" ht="12.75">
      <c r="B78" t="s">
        <v>314</v>
      </c>
    </row>
    <row r="79" spans="1:2" ht="12.75">
      <c r="B79" t="s">
        <v>316</v>
      </c>
    </row>
    <row r="80" spans="1:2" ht="12.75">
      <c r="B80" t="s">
        <v>318</v>
      </c>
    </row>
    <row r="81" spans="1:2" ht="12.75">
      <c r="B81" t="s">
        <v>320</v>
      </c>
    </row>
    <row r="82" spans="1:2" ht="12.75">
      <c r="B82" t="s">
        <v>322</v>
      </c>
    </row>
    <row r="83" spans="1:2" ht="12.75">
      <c r="B83" t="s">
        <v>324</v>
      </c>
    </row>
    <row r="84" spans="1:2" ht="12.75">
      <c r="B84" t="s">
        <v>326</v>
      </c>
    </row>
    <row r="85" spans="1:2" ht="12.75">
      <c r="B85" t="s">
        <v>328</v>
      </c>
    </row>
    <row r="86" spans="1:2" ht="12.75">
      <c r="B86" t="s">
        <v>330</v>
      </c>
    </row>
    <row r="87" spans="1:2" ht="12.75">
      <c r="B87" t="s">
        <v>332</v>
      </c>
    </row>
    <row r="88" spans="1:2" ht="12.75">
      <c r="B88" t="s">
        <v>334</v>
      </c>
    </row>
    <row r="89" spans="1:2" ht="12.75">
      <c r="B89" t="s">
        <v>336</v>
      </c>
    </row>
    <row r="90" spans="1:2" ht="12.75">
      <c r="B90" t="s">
        <v>338</v>
      </c>
    </row>
    <row r="91" spans="1:2" ht="12.75">
      <c r="B91" t="s">
        <v>340</v>
      </c>
    </row>
    <row r="92" spans="1:2" ht="12.75">
      <c r="B92" t="s">
        <v>342</v>
      </c>
    </row>
    <row r="93" spans="1:2" ht="12.75">
      <c r="B93" t="s">
        <v>344</v>
      </c>
    </row>
    <row r="94" spans="1:2" ht="12.75">
      <c r="B94" t="s">
        <v>346</v>
      </c>
    </row>
    <row r="95" spans="1:2" ht="12.75">
      <c r="B95" t="s">
        <v>147</v>
      </c>
    </row>
    <row r="96" spans="1:2" ht="12.75">
      <c r="B96" t="s">
        <v>149</v>
      </c>
    </row>
    <row r="97" spans="1:2" ht="12.75">
      <c r="B97" t="s">
        <v>151</v>
      </c>
    </row>
    <row r="98" spans="1:251" ht="12.75">
      <c r="A98" t="s">
        <v>697</v>
      </c>
      <c r="B98" t="s">
        <v>698</v>
      </c>
      <c r="C98" t="s">
        <v>687</v>
      </c>
      <c r="D98" t="s">
        <v>692</v>
      </c>
      <c r="E98" t="s">
        <v>457</v>
      </c>
      <c r="F98" t="s">
        <v>456</v>
      </c>
      <c r="G98" t="s">
        <v>688</v>
      </c>
      <c r="H98" t="s">
        <v>690</v>
      </c>
      <c r="I98" t="s">
        <v>458</v>
      </c>
      <c r="J98" t="s">
        <v>568</v>
      </c>
      <c r="K98" t="s">
        <v>689</v>
      </c>
      <c r="L98" t="s">
        <v>558</v>
      </c>
      <c r="M98" t="s">
        <v>566</v>
      </c>
      <c r="N98" t="s">
        <v>564</v>
      </c>
      <c r="O98" t="s">
        <v>563</v>
      </c>
      <c r="P98" t="s">
        <v>657</v>
      </c>
      <c r="Q98" t="s">
        <v>444</v>
      </c>
      <c r="R98" t="s">
        <v>445</v>
      </c>
      <c r="S98" t="s">
        <v>512</v>
      </c>
      <c r="T98" t="s">
        <v>443</v>
      </c>
      <c r="U98" t="s">
        <v>442</v>
      </c>
      <c r="V98" t="s">
        <v>447</v>
      </c>
      <c r="W98" t="s">
        <v>453</v>
      </c>
      <c r="X98" t="s">
        <v>455</v>
      </c>
      <c r="Y98" t="s">
        <v>448</v>
      </c>
      <c r="Z98" t="s">
        <v>518</v>
      </c>
      <c r="AA98" t="s">
        <v>441</v>
      </c>
      <c r="AB98" t="s">
        <v>513</v>
      </c>
      <c r="AC98" t="s">
        <v>450</v>
      </c>
      <c r="AD98" t="s">
        <v>440</v>
      </c>
      <c r="AE98" t="s">
        <v>515</v>
      </c>
      <c r="AF98" t="s">
        <v>451</v>
      </c>
      <c r="AG98" t="s">
        <v>691</v>
      </c>
      <c r="AH98" t="s">
        <v>519</v>
      </c>
      <c r="AI98" t="s">
        <v>469</v>
      </c>
      <c r="AJ98" t="s">
        <v>478</v>
      </c>
      <c r="AK98" t="s">
        <v>479</v>
      </c>
      <c r="AL98" t="s">
        <v>467</v>
      </c>
      <c r="AM98" t="s">
        <v>474</v>
      </c>
      <c r="AN98" t="s">
        <v>470</v>
      </c>
      <c r="AO98" t="s">
        <v>480</v>
      </c>
      <c r="AP98" t="s">
        <v>462</v>
      </c>
      <c r="AQ98" t="s">
        <v>465</v>
      </c>
      <c r="AR98" t="s">
        <v>468</v>
      </c>
      <c r="AS98" t="s">
        <v>471</v>
      </c>
      <c r="AT98" t="s">
        <v>463</v>
      </c>
      <c r="AU98" t="s">
        <v>472</v>
      </c>
      <c r="AV98" t="s">
        <v>466</v>
      </c>
      <c r="AW98" t="s">
        <v>464</v>
      </c>
      <c r="AX98" t="s">
        <v>476</v>
      </c>
      <c r="AY98" t="s">
        <v>477</v>
      </c>
      <c r="AZ98" t="s">
        <v>475</v>
      </c>
      <c r="BA98" t="s">
        <v>449</v>
      </c>
      <c r="BB98" t="s">
        <v>473</v>
      </c>
      <c r="BC98" t="s">
        <v>652</v>
      </c>
      <c r="BD98" t="s">
        <v>504</v>
      </c>
      <c r="BE98" t="s">
        <v>569</v>
      </c>
      <c r="BF98" t="s">
        <v>570</v>
      </c>
      <c r="BG98" t="s">
        <v>532</v>
      </c>
      <c r="BH98" t="s">
        <v>534</v>
      </c>
      <c r="BI98" t="s">
        <v>536</v>
      </c>
      <c r="BJ98" t="s">
        <v>549</v>
      </c>
      <c r="BK98" t="s">
        <v>539</v>
      </c>
      <c r="BL98" t="s">
        <v>547</v>
      </c>
      <c r="BM98" t="s">
        <v>535</v>
      </c>
      <c r="BN98" t="s">
        <v>550</v>
      </c>
      <c r="BO98" t="s">
        <v>548</v>
      </c>
      <c r="BP98" t="s">
        <v>537</v>
      </c>
      <c r="BQ98" t="s">
        <v>538</v>
      </c>
      <c r="BR98" t="s">
        <v>543</v>
      </c>
      <c r="BS98" t="s">
        <v>541</v>
      </c>
      <c r="BT98" t="s">
        <v>540</v>
      </c>
      <c r="BU98" t="s">
        <v>546</v>
      </c>
      <c r="BV98" t="s">
        <v>503</v>
      </c>
      <c r="BW98" t="s">
        <v>545</v>
      </c>
      <c r="BX98" t="s">
        <v>505</v>
      </c>
      <c r="BY98" t="s">
        <v>506</v>
      </c>
      <c r="BZ98" t="s">
        <v>704</v>
      </c>
      <c r="CA98" t="s">
        <v>560</v>
      </c>
      <c r="CB98" t="s">
        <v>556</v>
      </c>
      <c r="CC98" t="s">
        <v>561</v>
      </c>
      <c r="CD98" t="s">
        <v>623</v>
      </c>
      <c r="CE98" t="s">
        <v>551</v>
      </c>
      <c r="CF98" t="s">
        <v>557</v>
      </c>
      <c r="CG98" t="s">
        <v>553</v>
      </c>
      <c r="CH98" t="s">
        <v>552</v>
      </c>
      <c r="CI98" t="s">
        <v>700</v>
      </c>
      <c r="CJ98" t="s">
        <v>701</v>
      </c>
      <c r="CK98" t="s">
        <v>694</v>
      </c>
      <c r="CL98" t="s">
        <v>699</v>
      </c>
      <c r="CM98" t="s">
        <v>696</v>
      </c>
      <c r="CN98" t="s">
        <v>706</v>
      </c>
      <c r="CO98" t="s">
        <v>705</v>
      </c>
      <c r="CP98" t="s">
        <v>488</v>
      </c>
      <c r="CQ98" t="s">
        <v>676</v>
      </c>
      <c r="CR98" t="s">
        <v>684</v>
      </c>
      <c r="CS98" t="s">
        <v>674</v>
      </c>
      <c r="CT98" t="s">
        <v>680</v>
      </c>
      <c r="CU98" t="s">
        <v>682</v>
      </c>
      <c r="CV98" t="s">
        <v>677</v>
      </c>
      <c r="CW98" t="s">
        <v>683</v>
      </c>
      <c r="CX98" t="s">
        <v>678</v>
      </c>
      <c r="CY98" t="s">
        <v>685</v>
      </c>
      <c r="CZ98" t="s">
        <v>679</v>
      </c>
      <c r="DA98" t="s">
        <v>686</v>
      </c>
      <c r="DB98" t="s">
        <v>562</v>
      </c>
      <c r="DC98" t="s">
        <v>641</v>
      </c>
      <c r="DD98" t="s">
        <v>454</v>
      </c>
      <c r="DE98" t="s">
        <v>681</v>
      </c>
      <c r="DF98" t="s">
        <v>672</v>
      </c>
      <c r="DG98" t="s">
        <v>544</v>
      </c>
      <c r="DH98" t="s">
        <v>572</v>
      </c>
      <c r="DI98" t="s">
        <v>571</v>
      </c>
      <c r="DJ98" t="s">
        <v>567</v>
      </c>
      <c r="DK98" t="s">
        <v>580</v>
      </c>
      <c r="DL98" t="s">
        <v>495</v>
      </c>
      <c r="DM98" t="s">
        <v>581</v>
      </c>
      <c r="DN98" t="s">
        <v>582</v>
      </c>
      <c r="DO98" t="s">
        <v>584</v>
      </c>
      <c r="DP98" t="s">
        <v>590</v>
      </c>
      <c r="DQ98" t="s">
        <v>591</v>
      </c>
      <c r="DR98" t="s">
        <v>583</v>
      </c>
      <c r="DS98" t="s">
        <v>589</v>
      </c>
      <c r="DT98" t="s">
        <v>586</v>
      </c>
      <c r="DU98" t="s">
        <v>588</v>
      </c>
      <c r="DV98" t="s">
        <v>609</v>
      </c>
      <c r="DW98" t="s">
        <v>612</v>
      </c>
      <c r="DX98" t="s">
        <v>615</v>
      </c>
      <c r="DY98" t="s">
        <v>602</v>
      </c>
      <c r="DZ98" t="s">
        <v>597</v>
      </c>
      <c r="EA98" t="s">
        <v>608</v>
      </c>
      <c r="EB98" t="s">
        <v>596</v>
      </c>
      <c r="EC98" t="s">
        <v>606</v>
      </c>
      <c r="ED98" t="s">
        <v>605</v>
      </c>
      <c r="EE98" t="s">
        <v>610</v>
      </c>
      <c r="EF98" t="s">
        <v>595</v>
      </c>
      <c r="EG98" t="s">
        <v>604</v>
      </c>
      <c r="EH98" t="s">
        <v>530</v>
      </c>
      <c r="EI98" t="s">
        <v>613</v>
      </c>
      <c r="EJ98" t="s">
        <v>598</v>
      </c>
      <c r="EK98" t="s">
        <v>614</v>
      </c>
      <c r="EL98" t="s">
        <v>603</v>
      </c>
      <c r="EM98" t="s">
        <v>533</v>
      </c>
      <c r="EN98" t="s">
        <v>514</v>
      </c>
      <c r="EO98" t="s">
        <v>592</v>
      </c>
      <c r="EP98" t="s">
        <v>601</v>
      </c>
      <c r="EQ98" t="s">
        <v>599</v>
      </c>
      <c r="ER98" t="s">
        <v>593</v>
      </c>
      <c r="ES98" t="s">
        <v>611</v>
      </c>
      <c r="ET98" t="s">
        <v>607</v>
      </c>
      <c r="EU98" t="s">
        <v>600</v>
      </c>
      <c r="EV98" t="s">
        <v>626</v>
      </c>
      <c r="EW98" t="s">
        <v>624</v>
      </c>
      <c r="EX98" t="s">
        <v>619</v>
      </c>
      <c r="EY98" t="s">
        <v>622</v>
      </c>
      <c r="EZ98" t="s">
        <v>620</v>
      </c>
      <c r="FA98" t="s">
        <v>627</v>
      </c>
      <c r="FB98" t="s">
        <v>618</v>
      </c>
      <c r="FC98" t="s">
        <v>621</v>
      </c>
      <c r="FD98" t="s">
        <v>616</v>
      </c>
      <c r="FE98" t="s">
        <v>625</v>
      </c>
      <c r="FF98" t="s">
        <v>664</v>
      </c>
      <c r="FG98" t="s">
        <v>516</v>
      </c>
      <c r="FH98" t="s">
        <v>649</v>
      </c>
      <c r="FI98" t="s">
        <v>662</v>
      </c>
      <c r="FJ98" t="s">
        <v>669</v>
      </c>
      <c r="FK98" t="s">
        <v>654</v>
      </c>
      <c r="FL98" t="s">
        <v>659</v>
      </c>
      <c r="FM98" t="s">
        <v>671</v>
      </c>
      <c r="FN98" t="s">
        <v>665</v>
      </c>
      <c r="FO98" t="s">
        <v>656</v>
      </c>
      <c r="FP98" t="s">
        <v>670</v>
      </c>
      <c r="FQ98" t="s">
        <v>487</v>
      </c>
      <c r="FR98" t="s">
        <v>651</v>
      </c>
      <c r="FS98" t="s">
        <v>667</v>
      </c>
      <c r="FT98" t="s">
        <v>666</v>
      </c>
      <c r="FU98" t="s">
        <v>702</v>
      </c>
      <c r="FV98" t="s">
        <v>452</v>
      </c>
      <c r="FW98" t="s">
        <v>658</v>
      </c>
      <c r="FX98" t="s">
        <v>650</v>
      </c>
      <c r="FY98" t="s">
        <v>653</v>
      </c>
      <c r="FZ98" t="s">
        <v>695</v>
      </c>
      <c r="GA98" t="s">
        <v>585</v>
      </c>
      <c r="GB98" t="s">
        <v>660</v>
      </c>
      <c r="GC98" t="s">
        <v>578</v>
      </c>
      <c r="GD98" t="s">
        <v>517</v>
      </c>
      <c r="GE98" t="s">
        <v>661</v>
      </c>
      <c r="GF98" t="s">
        <v>587</v>
      </c>
      <c r="GG98" t="s">
        <v>628</v>
      </c>
      <c r="GH98" t="s">
        <v>565</v>
      </c>
      <c r="GI98" t="s">
        <v>648</v>
      </c>
      <c r="GJ98" t="s">
        <v>634</v>
      </c>
      <c r="GK98" t="s">
        <v>635</v>
      </c>
      <c r="GL98" t="s">
        <v>529</v>
      </c>
      <c r="GM98" t="s">
        <v>636</v>
      </c>
      <c r="GN98" t="s">
        <v>642</v>
      </c>
      <c r="GO98" t="s">
        <v>525</v>
      </c>
      <c r="GP98" t="s">
        <v>637</v>
      </c>
      <c r="GQ98" t="s">
        <v>639</v>
      </c>
      <c r="GR98" t="s">
        <v>524</v>
      </c>
      <c r="GS98" t="s">
        <v>631</v>
      </c>
      <c r="GT98" t="s">
        <v>633</v>
      </c>
      <c r="GU98" t="s">
        <v>523</v>
      </c>
      <c r="GV98" t="s">
        <v>630</v>
      </c>
      <c r="GW98" t="s">
        <v>629</v>
      </c>
      <c r="GX98" t="s">
        <v>640</v>
      </c>
      <c r="GY98" t="s">
        <v>632</v>
      </c>
      <c r="GZ98" t="s">
        <v>673</v>
      </c>
      <c r="HA98" t="s">
        <v>486</v>
      </c>
      <c r="HB98" t="s">
        <v>501</v>
      </c>
      <c r="HC98" t="s">
        <v>528</v>
      </c>
      <c r="HD98" t="s">
        <v>643</v>
      </c>
      <c r="HE98" t="s">
        <v>497</v>
      </c>
      <c r="HF98" t="s">
        <v>493</v>
      </c>
      <c r="HG98" t="s">
        <v>494</v>
      </c>
      <c r="HH98" t="s">
        <v>491</v>
      </c>
      <c r="HI98" t="s">
        <v>490</v>
      </c>
      <c r="HJ98" t="s">
        <v>496</v>
      </c>
      <c r="HK98" t="s">
        <v>492</v>
      </c>
      <c r="HL98" t="s">
        <v>484</v>
      </c>
      <c r="HM98" t="s">
        <v>579</v>
      </c>
      <c r="HN98" t="s">
        <v>638</v>
      </c>
      <c r="HO98" t="s">
        <v>573</v>
      </c>
      <c r="HP98" t="s">
        <v>499</v>
      </c>
      <c r="HQ98" t="s">
        <v>575</v>
      </c>
      <c r="HR98" t="s">
        <v>577</v>
      </c>
      <c r="HS98" t="s">
        <v>617</v>
      </c>
      <c r="HT98" t="s">
        <v>576</v>
      </c>
      <c r="HU98" t="s">
        <v>489</v>
      </c>
      <c r="HV98" t="s">
        <v>483</v>
      </c>
      <c r="HW98" t="s">
        <v>574</v>
      </c>
      <c r="HX98" t="s">
        <v>500</v>
      </c>
      <c r="HY98" t="s">
        <v>554</v>
      </c>
      <c r="HZ98" t="s">
        <v>498</v>
      </c>
      <c r="IA98" t="s">
        <v>644</v>
      </c>
      <c r="IB98" t="s">
        <v>647</v>
      </c>
      <c r="IC98" t="s">
        <v>645</v>
      </c>
      <c r="ID98" t="s">
        <v>646</v>
      </c>
      <c r="IE98" t="s">
        <v>507</v>
      </c>
      <c r="IF98" t="s">
        <v>482</v>
      </c>
      <c r="IG98" t="s">
        <v>668</v>
      </c>
      <c r="IH98" t="s">
        <v>485</v>
      </c>
      <c r="II98" t="s">
        <v>655</v>
      </c>
      <c r="IJ98" t="s">
        <v>675</v>
      </c>
      <c r="IK98" t="s">
        <v>703</v>
      </c>
      <c r="IL98" t="s">
        <v>759</v>
      </c>
      <c r="IM98" t="s">
        <v>49</v>
      </c>
      <c r="IN98" t="s">
        <v>2028</v>
      </c>
      <c r="IO98" t="s">
        <v>2029</v>
      </c>
      <c r="IP98" t="s">
        <v>2030</v>
      </c>
      <c r="IQ98" t="s">
        <v>47</v>
      </c>
    </row>
    <row r="99" spans="1:2" ht="12.75">
      <c r="B99" t="s">
        <v>154</v>
      </c>
    </row>
    <row r="100" spans="1:2" ht="12.75">
      <c r="B100" t="s">
        <v>156</v>
      </c>
    </row>
    <row r="101" spans="1:2" ht="12.75">
      <c r="B101" t="s">
        <v>158</v>
      </c>
    </row>
    <row r="102" spans="1:2" ht="12.75">
      <c r="B102" t="s">
        <v>160</v>
      </c>
    </row>
    <row r="103" spans="1:2" ht="12.75">
      <c r="B103" t="s">
        <v>162</v>
      </c>
    </row>
    <row r="104" spans="1:2" ht="12.75">
      <c r="B104" t="s">
        <v>164</v>
      </c>
    </row>
  </sheetData>
  <sheetProtection sheet="1" objects="1" scenarios="1" selectLockedCells="1" selectUnlockedCells="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outlinePr summaryBelow="0" summaryRight="0"/>
  </sheetPr>
  <dimension ref="A1:J42"/>
  <sheetViews>
    <sheetView zoomScalePageLayoutView="0" workbookViewId="0" topLeftCell="A1">
      <selection activeCell="A1" sqref="A1"/>
    </sheetView>
  </sheetViews>
  <sheetFormatPr defaultColWidth="11.421875" defaultRowHeight="12.75"/>
  <cols>
    <col min="1" max="1" width="2.8515625" style="0" customWidth="1"/>
    <col min="2" max="2" width="10.57421875" style="0" customWidth="1"/>
    <col min="3" max="3" width="21.57421875" style="0" customWidth="1"/>
    <col min="4" max="4" width="24.140625" style="0" customWidth="1"/>
    <col min="5" max="5" width="8.28125" style="0" customWidth="1"/>
    <col min="6" max="9" width="19.00390625" style="0" customWidth="1"/>
    <col min="10" max="10" width="8.28125" style="0" customWidth="1"/>
  </cols>
  <sheetData>
    <row r="1" spans="1:10" ht="15">
      <c r="A1" s="47" t="s">
        <v>865</v>
      </c>
      <c r="B1" s="48"/>
      <c r="C1" s="48"/>
      <c r="D1" s="4"/>
      <c r="E1" s="4"/>
      <c r="F1" s="4"/>
      <c r="G1" s="4"/>
      <c r="H1" s="4"/>
      <c r="I1" s="4"/>
      <c r="J1" s="4"/>
    </row>
    <row r="2" spans="1:10" ht="15">
      <c r="A2" s="47" t="s">
        <v>1046</v>
      </c>
      <c r="B2" s="48"/>
      <c r="C2" s="48"/>
      <c r="D2" s="4"/>
      <c r="E2" s="4"/>
      <c r="F2" s="4"/>
      <c r="G2" s="4"/>
      <c r="H2" s="4"/>
      <c r="I2" s="4"/>
      <c r="J2" s="4"/>
    </row>
    <row r="3" spans="1:10" ht="13.5" customHeight="1">
      <c r="A3" s="4"/>
      <c r="B3" s="4"/>
      <c r="C3" s="4"/>
      <c r="D3" s="4"/>
      <c r="E3" s="4"/>
      <c r="F3" s="4"/>
      <c r="G3" s="4"/>
      <c r="H3" s="4"/>
      <c r="I3" s="4"/>
      <c r="J3" s="4"/>
    </row>
    <row r="4" spans="1:10" ht="15">
      <c r="A4" s="14"/>
      <c r="B4" s="18" t="s">
        <v>845</v>
      </c>
      <c r="C4" s="24" t="s">
        <v>92</v>
      </c>
      <c r="D4" s="49" t="str">
        <f>IF(C4&lt;&gt;"",VLOOKUP(C4,'630-108 - 1'!A2:B101,2,0),"")</f>
        <v>בנק מזרחי טפחות בעמ</v>
      </c>
      <c r="E4" s="50"/>
      <c r="F4" s="51"/>
      <c r="G4" s="4"/>
      <c r="H4" s="4"/>
      <c r="I4" s="4"/>
      <c r="J4" s="4"/>
    </row>
    <row r="5" spans="1:10" ht="15">
      <c r="A5" s="11"/>
      <c r="B5" s="11" t="s">
        <v>2107</v>
      </c>
      <c r="C5" s="9">
        <v>43465</v>
      </c>
      <c r="D5" s="4"/>
      <c r="E5" s="4"/>
      <c r="F5" s="4"/>
      <c r="G5" s="4"/>
      <c r="H5" s="4"/>
      <c r="I5" s="4"/>
      <c r="J5" s="4"/>
    </row>
    <row r="6" spans="1:10" ht="15">
      <c r="A6" s="11"/>
      <c r="B6" s="20" t="str">
        <f>"סוג מטבע"&amp;IF(C6="ILS","אלפי ש""""ח","")</f>
        <v>סוג מטבעאלפי ש""ח</v>
      </c>
      <c r="C6" s="25" t="s">
        <v>559</v>
      </c>
      <c r="D6" s="4"/>
      <c r="E6" s="4"/>
      <c r="F6" s="4"/>
      <c r="G6" s="4"/>
      <c r="H6" s="4"/>
      <c r="I6" s="4"/>
      <c r="J6" s="4"/>
    </row>
    <row r="7" spans="1:10" ht="18.75" customHeight="1">
      <c r="A7" s="15"/>
      <c r="B7" s="15"/>
      <c r="C7" s="10"/>
      <c r="D7" s="4"/>
      <c r="E7" s="4"/>
      <c r="F7" s="4"/>
      <c r="G7" s="4"/>
      <c r="H7" s="4"/>
      <c r="I7" s="4"/>
      <c r="J7" s="4"/>
    </row>
    <row r="8" spans="1:10" ht="15">
      <c r="A8" s="16"/>
      <c r="B8" s="16" t="s">
        <v>1500</v>
      </c>
      <c r="C8" s="22" t="str">
        <f>B11</f>
        <v>630-18</v>
      </c>
      <c r="D8" s="4"/>
      <c r="E8" s="4"/>
      <c r="F8" s="4"/>
      <c r="G8" s="4"/>
      <c r="H8" s="4"/>
      <c r="I8" s="4"/>
      <c r="J8" s="4"/>
    </row>
    <row r="9" spans="1:10" ht="13.5" customHeight="1">
      <c r="A9" s="4"/>
      <c r="B9" s="4"/>
      <c r="C9" s="4"/>
      <c r="D9" s="4"/>
      <c r="E9" s="4"/>
      <c r="F9" s="4"/>
      <c r="G9" s="4"/>
      <c r="H9" s="4"/>
      <c r="I9" s="4"/>
      <c r="J9" s="4"/>
    </row>
    <row r="10" spans="1:10" ht="18" customHeight="1">
      <c r="A10" s="4"/>
      <c r="B10" s="52" t="s">
        <v>173</v>
      </c>
      <c r="C10" s="48"/>
      <c r="D10" s="48"/>
      <c r="E10" s="48"/>
      <c r="F10" s="48"/>
      <c r="G10" s="48"/>
      <c r="H10" s="48"/>
      <c r="I10" s="4"/>
      <c r="J10" s="4"/>
    </row>
    <row r="11" spans="1:10" ht="15.75">
      <c r="A11" s="4"/>
      <c r="B11" s="21" t="s">
        <v>172</v>
      </c>
      <c r="C11" s="4"/>
      <c r="D11" s="4"/>
      <c r="E11" s="4"/>
      <c r="F11" s="4"/>
      <c r="G11" s="4"/>
      <c r="H11" s="4"/>
      <c r="I11" s="4"/>
      <c r="J11" s="4"/>
    </row>
    <row r="12" spans="1:10" ht="15">
      <c r="A12" s="4"/>
      <c r="B12" s="4"/>
      <c r="C12" s="4"/>
      <c r="D12" s="4"/>
      <c r="E12" s="4"/>
      <c r="F12" s="29" t="s">
        <v>2130</v>
      </c>
      <c r="G12" s="29" t="s">
        <v>2101</v>
      </c>
      <c r="H12" s="29" t="s">
        <v>2130</v>
      </c>
      <c r="I12" s="29" t="s">
        <v>2101</v>
      </c>
      <c r="J12" s="4"/>
    </row>
    <row r="13" spans="1:10" ht="15">
      <c r="A13" s="4"/>
      <c r="B13" s="4"/>
      <c r="C13" s="4"/>
      <c r="D13" s="4"/>
      <c r="E13" s="4"/>
      <c r="F13" s="29" t="s">
        <v>1349</v>
      </c>
      <c r="G13" s="29" t="s">
        <v>1349</v>
      </c>
      <c r="H13" s="29" t="s">
        <v>1348</v>
      </c>
      <c r="I13" s="29" t="s">
        <v>1348</v>
      </c>
      <c r="J13" s="4"/>
    </row>
    <row r="14" spans="1:10" ht="13.5" customHeight="1">
      <c r="A14" s="4"/>
      <c r="B14" s="4"/>
      <c r="C14" s="4"/>
      <c r="D14" s="4"/>
      <c r="E14" s="4"/>
      <c r="F14" s="26" t="s">
        <v>51</v>
      </c>
      <c r="G14" s="26" t="s">
        <v>51</v>
      </c>
      <c r="H14" s="26" t="s">
        <v>87</v>
      </c>
      <c r="I14" s="26" t="s">
        <v>87</v>
      </c>
      <c r="J14" s="4"/>
    </row>
    <row r="15" spans="1:10" ht="15">
      <c r="A15" s="4"/>
      <c r="B15" s="55" t="s">
        <v>1581</v>
      </c>
      <c r="C15" s="54" t="s">
        <v>1606</v>
      </c>
      <c r="D15" s="54"/>
      <c r="E15" s="26" t="s">
        <v>51</v>
      </c>
      <c r="F15" s="3">
        <v>45162000</v>
      </c>
      <c r="G15" s="3">
        <v>41130000</v>
      </c>
      <c r="H15" s="3">
        <v>42708000</v>
      </c>
      <c r="I15" s="3">
        <v>37104000</v>
      </c>
      <c r="J15" s="26" t="s">
        <v>51</v>
      </c>
    </row>
    <row r="16" spans="1:10" ht="15">
      <c r="A16" s="4"/>
      <c r="B16" s="56"/>
      <c r="C16" s="54" t="s">
        <v>1573</v>
      </c>
      <c r="D16" s="55"/>
      <c r="E16" s="26" t="s">
        <v>87</v>
      </c>
      <c r="F16" s="3">
        <v>11081000</v>
      </c>
      <c r="G16" s="3">
        <v>10133000</v>
      </c>
      <c r="H16" s="3">
        <v>9539000</v>
      </c>
      <c r="I16" s="3">
        <v>9327000</v>
      </c>
      <c r="J16" s="26" t="s">
        <v>87</v>
      </c>
    </row>
    <row r="17" spans="1:10" ht="15">
      <c r="A17" s="4"/>
      <c r="B17" s="56"/>
      <c r="C17" s="54" t="s">
        <v>1425</v>
      </c>
      <c r="D17" s="71"/>
      <c r="E17" s="26" t="s">
        <v>109</v>
      </c>
      <c r="F17" s="3">
        <v>630000</v>
      </c>
      <c r="G17" s="3">
        <v>546000</v>
      </c>
      <c r="H17" s="3">
        <v>630000</v>
      </c>
      <c r="I17" s="3">
        <v>546000</v>
      </c>
      <c r="J17" s="26" t="s">
        <v>109</v>
      </c>
    </row>
    <row r="18" spans="1:10" ht="15">
      <c r="A18" s="4"/>
      <c r="B18" s="56"/>
      <c r="C18" s="17"/>
      <c r="D18" s="17" t="s">
        <v>1381</v>
      </c>
      <c r="E18" s="26" t="s">
        <v>123</v>
      </c>
      <c r="F18" s="3">
        <v>7073000</v>
      </c>
      <c r="G18" s="3">
        <v>6768000</v>
      </c>
      <c r="H18" s="3">
        <v>7040000</v>
      </c>
      <c r="I18" s="3">
        <v>6074000</v>
      </c>
      <c r="J18" s="26" t="s">
        <v>123</v>
      </c>
    </row>
    <row r="19" spans="1:10" ht="15">
      <c r="A19" s="4"/>
      <c r="B19" s="56"/>
      <c r="C19" s="54" t="s">
        <v>1568</v>
      </c>
      <c r="D19" s="54"/>
      <c r="E19" s="26" t="s">
        <v>137</v>
      </c>
      <c r="F19" s="3">
        <v>26000</v>
      </c>
      <c r="G19" s="3">
        <v>76000</v>
      </c>
      <c r="H19" s="3">
        <v>26000</v>
      </c>
      <c r="I19" s="3">
        <v>76000</v>
      </c>
      <c r="J19" s="26" t="s">
        <v>137</v>
      </c>
    </row>
    <row r="20" spans="1:10" ht="15">
      <c r="A20" s="4"/>
      <c r="B20" s="56"/>
      <c r="C20" s="54" t="s">
        <v>795</v>
      </c>
      <c r="D20" s="54"/>
      <c r="E20" s="26" t="s">
        <v>143</v>
      </c>
      <c r="F20" s="3">
        <v>195956000</v>
      </c>
      <c r="G20" s="3">
        <v>182602000</v>
      </c>
      <c r="H20" s="3">
        <v>185416000</v>
      </c>
      <c r="I20" s="3">
        <v>172710000</v>
      </c>
      <c r="J20" s="26" t="s">
        <v>143</v>
      </c>
    </row>
    <row r="21" spans="1:10" ht="15">
      <c r="A21" s="4"/>
      <c r="B21" s="56"/>
      <c r="C21" s="54" t="s">
        <v>1077</v>
      </c>
      <c r="D21" s="54"/>
      <c r="E21" s="26" t="s">
        <v>350</v>
      </c>
      <c r="F21" s="3">
        <v>1575000</v>
      </c>
      <c r="G21" s="3">
        <v>1484000</v>
      </c>
      <c r="H21" s="3">
        <v>1501000</v>
      </c>
      <c r="I21" s="3">
        <v>1419000</v>
      </c>
      <c r="J21" s="26" t="s">
        <v>350</v>
      </c>
    </row>
    <row r="22" spans="1:10" ht="15">
      <c r="A22" s="4"/>
      <c r="B22" s="56"/>
      <c r="C22" s="54" t="s">
        <v>799</v>
      </c>
      <c r="D22" s="54"/>
      <c r="E22" s="26" t="s">
        <v>351</v>
      </c>
      <c r="F22" s="3">
        <v>194381000</v>
      </c>
      <c r="G22" s="3">
        <v>181118000</v>
      </c>
      <c r="H22" s="3">
        <v>183915000</v>
      </c>
      <c r="I22" s="3">
        <v>171291000</v>
      </c>
      <c r="J22" s="26" t="s">
        <v>351</v>
      </c>
    </row>
    <row r="23" spans="1:10" ht="15">
      <c r="A23" s="4"/>
      <c r="B23" s="56"/>
      <c r="C23" s="54" t="s">
        <v>793</v>
      </c>
      <c r="D23" s="54"/>
      <c r="E23" s="26" t="s">
        <v>379</v>
      </c>
      <c r="F23" s="3">
        <v>630000</v>
      </c>
      <c r="G23" s="3">
        <v>456000</v>
      </c>
      <c r="H23" s="3">
        <v>630000</v>
      </c>
      <c r="I23" s="3">
        <v>456000</v>
      </c>
      <c r="J23" s="26" t="s">
        <v>379</v>
      </c>
    </row>
    <row r="24" spans="1:10" ht="15">
      <c r="A24" s="4"/>
      <c r="B24" s="56"/>
      <c r="C24" s="54" t="s">
        <v>14</v>
      </c>
      <c r="D24" s="54"/>
      <c r="E24" s="26" t="s">
        <v>58</v>
      </c>
      <c r="F24" s="3">
        <v>32000</v>
      </c>
      <c r="G24" s="3">
        <v>32000</v>
      </c>
      <c r="H24" s="3">
        <v>2400000</v>
      </c>
      <c r="I24" s="3">
        <v>2922000</v>
      </c>
      <c r="J24" s="26" t="s">
        <v>58</v>
      </c>
    </row>
    <row r="25" spans="1:10" ht="15">
      <c r="A25" s="4"/>
      <c r="B25" s="56"/>
      <c r="C25" s="54" t="s">
        <v>837</v>
      </c>
      <c r="D25" s="54"/>
      <c r="E25" s="26" t="s">
        <v>64</v>
      </c>
      <c r="F25" s="3">
        <v>1424000</v>
      </c>
      <c r="G25" s="3">
        <v>1403000</v>
      </c>
      <c r="H25" s="3">
        <v>1147000</v>
      </c>
      <c r="I25" s="3">
        <v>1125000</v>
      </c>
      <c r="J25" s="26" t="s">
        <v>64</v>
      </c>
    </row>
    <row r="26" spans="1:10" ht="15">
      <c r="A26" s="4"/>
      <c r="B26" s="56"/>
      <c r="C26" s="54" t="s">
        <v>1589</v>
      </c>
      <c r="D26" s="54"/>
      <c r="E26" s="26" t="s">
        <v>68</v>
      </c>
      <c r="F26" s="3">
        <v>87000</v>
      </c>
      <c r="G26" s="3">
        <v>87000</v>
      </c>
      <c r="H26" s="3">
        <v>0</v>
      </c>
      <c r="I26" s="3">
        <v>0</v>
      </c>
      <c r="J26" s="26" t="s">
        <v>68</v>
      </c>
    </row>
    <row r="27" spans="1:10" ht="15">
      <c r="A27" s="4"/>
      <c r="B27" s="56"/>
      <c r="C27" s="54" t="s">
        <v>1588</v>
      </c>
      <c r="D27" s="54"/>
      <c r="E27" s="26" t="s">
        <v>75</v>
      </c>
      <c r="F27" s="3">
        <v>3240000</v>
      </c>
      <c r="G27" s="3">
        <v>3421000</v>
      </c>
      <c r="H27" s="3">
        <v>3240000</v>
      </c>
      <c r="I27" s="3">
        <v>3420000</v>
      </c>
      <c r="J27" s="26" t="s">
        <v>75</v>
      </c>
    </row>
    <row r="28" spans="1:10" ht="15">
      <c r="A28" s="4"/>
      <c r="B28" s="56"/>
      <c r="C28" s="54" t="s">
        <v>1583</v>
      </c>
      <c r="D28" s="54"/>
      <c r="E28" s="26" t="s">
        <v>78</v>
      </c>
      <c r="F28" s="3">
        <v>1810000</v>
      </c>
      <c r="G28" s="3">
        <v>1716000</v>
      </c>
      <c r="H28" s="3">
        <v>1569000</v>
      </c>
      <c r="I28" s="3">
        <v>1446000</v>
      </c>
      <c r="J28" s="26" t="s">
        <v>78</v>
      </c>
    </row>
    <row r="29" spans="1:10" ht="15">
      <c r="A29" s="4"/>
      <c r="B29" s="54"/>
      <c r="C29" s="54" t="s">
        <v>1803</v>
      </c>
      <c r="D29" s="54"/>
      <c r="E29" s="26" t="s">
        <v>80</v>
      </c>
      <c r="F29" s="3">
        <v>257873000</v>
      </c>
      <c r="G29" s="3">
        <v>239572000</v>
      </c>
      <c r="H29" s="3">
        <v>245174000</v>
      </c>
      <c r="I29" s="3">
        <v>227167000</v>
      </c>
      <c r="J29" s="26" t="s">
        <v>80</v>
      </c>
    </row>
    <row r="30" spans="1:10" ht="15">
      <c r="A30" s="4"/>
      <c r="B30" s="55" t="s">
        <v>1143</v>
      </c>
      <c r="C30" s="54" t="s">
        <v>1144</v>
      </c>
      <c r="D30" s="54"/>
      <c r="E30" s="26" t="s">
        <v>81</v>
      </c>
      <c r="F30" s="3">
        <v>199492000</v>
      </c>
      <c r="G30" s="3">
        <v>183573000</v>
      </c>
      <c r="H30" s="3">
        <v>205138000</v>
      </c>
      <c r="I30" s="3">
        <v>189946000</v>
      </c>
      <c r="J30" s="26" t="s">
        <v>81</v>
      </c>
    </row>
    <row r="31" spans="1:10" ht="15">
      <c r="A31" s="4"/>
      <c r="B31" s="56"/>
      <c r="C31" s="54" t="s">
        <v>1907</v>
      </c>
      <c r="D31" s="54"/>
      <c r="E31" s="26" t="s">
        <v>82</v>
      </c>
      <c r="F31" s="3">
        <v>625000</v>
      </c>
      <c r="G31" s="3">
        <v>1125000</v>
      </c>
      <c r="H31" s="3">
        <v>12138000</v>
      </c>
      <c r="I31" s="3">
        <v>11396000</v>
      </c>
      <c r="J31" s="26" t="s">
        <v>82</v>
      </c>
    </row>
    <row r="32" spans="1:10" ht="15">
      <c r="A32" s="4"/>
      <c r="B32" s="56"/>
      <c r="C32" s="54" t="s">
        <v>1903</v>
      </c>
      <c r="D32" s="54"/>
      <c r="E32" s="26" t="s">
        <v>84</v>
      </c>
      <c r="F32" s="3">
        <v>42000</v>
      </c>
      <c r="G32" s="3">
        <v>51000</v>
      </c>
      <c r="H32" s="3">
        <v>25000</v>
      </c>
      <c r="I32" s="3">
        <v>25000</v>
      </c>
      <c r="J32" s="26" t="s">
        <v>84</v>
      </c>
    </row>
    <row r="33" spans="1:10" ht="15.75" customHeight="1">
      <c r="A33" s="4"/>
      <c r="B33" s="56"/>
      <c r="C33" s="54" t="s">
        <v>1559</v>
      </c>
      <c r="D33" s="54"/>
      <c r="E33" s="26" t="s">
        <v>85</v>
      </c>
      <c r="F33" s="3">
        <v>0</v>
      </c>
      <c r="G33" s="3">
        <v>0</v>
      </c>
      <c r="H33" s="3">
        <v>0</v>
      </c>
      <c r="I33" s="3">
        <v>0</v>
      </c>
      <c r="J33" s="26" t="s">
        <v>85</v>
      </c>
    </row>
    <row r="34" spans="1:10" ht="15">
      <c r="A34" s="4"/>
      <c r="B34" s="56"/>
      <c r="C34" s="54" t="s">
        <v>721</v>
      </c>
      <c r="D34" s="54"/>
      <c r="E34" s="26" t="s">
        <v>90</v>
      </c>
      <c r="F34" s="3">
        <v>30616000</v>
      </c>
      <c r="G34" s="3">
        <v>29923000</v>
      </c>
      <c r="H34" s="3">
        <v>3322000</v>
      </c>
      <c r="I34" s="3">
        <v>3209000</v>
      </c>
      <c r="J34" s="26" t="s">
        <v>90</v>
      </c>
    </row>
    <row r="35" spans="1:10" ht="15">
      <c r="A35" s="4"/>
      <c r="B35" s="56"/>
      <c r="C35" s="54" t="s">
        <v>1141</v>
      </c>
      <c r="D35" s="54"/>
      <c r="E35" s="26" t="s">
        <v>94</v>
      </c>
      <c r="F35" s="3">
        <v>3661000</v>
      </c>
      <c r="G35" s="3">
        <v>3082000</v>
      </c>
      <c r="H35" s="3">
        <v>3661000</v>
      </c>
      <c r="I35" s="3">
        <v>3082000</v>
      </c>
      <c r="J35" s="26" t="s">
        <v>94</v>
      </c>
    </row>
    <row r="36" spans="1:10" ht="15">
      <c r="A36" s="4"/>
      <c r="B36" s="56"/>
      <c r="C36" s="54" t="s">
        <v>1137</v>
      </c>
      <c r="D36" s="55"/>
      <c r="E36" s="26" t="s">
        <v>95</v>
      </c>
      <c r="F36" s="3">
        <v>8047000</v>
      </c>
      <c r="G36" s="3">
        <v>7491000</v>
      </c>
      <c r="H36" s="3">
        <v>6209000</v>
      </c>
      <c r="I36" s="3">
        <v>5824000</v>
      </c>
      <c r="J36" s="26" t="s">
        <v>95</v>
      </c>
    </row>
    <row r="37" spans="1:10" ht="15">
      <c r="A37" s="4"/>
      <c r="B37" s="56"/>
      <c r="C37" s="54" t="s">
        <v>1389</v>
      </c>
      <c r="D37" s="71"/>
      <c r="E37" s="26" t="s">
        <v>97</v>
      </c>
      <c r="F37" s="3">
        <v>98000</v>
      </c>
      <c r="G37" s="3">
        <v>90000</v>
      </c>
      <c r="H37" s="3">
        <v>97000</v>
      </c>
      <c r="I37" s="3">
        <v>89000</v>
      </c>
      <c r="J37" s="26" t="s">
        <v>97</v>
      </c>
    </row>
    <row r="38" spans="1:10" ht="15">
      <c r="A38" s="4"/>
      <c r="B38" s="56"/>
      <c r="C38" s="54" t="s">
        <v>1790</v>
      </c>
      <c r="D38" s="54"/>
      <c r="E38" s="26" t="s">
        <v>99</v>
      </c>
      <c r="F38" s="3">
        <v>242483000</v>
      </c>
      <c r="G38" s="3">
        <v>225245000</v>
      </c>
      <c r="H38" s="3">
        <v>230493000</v>
      </c>
      <c r="I38" s="3">
        <v>213482000</v>
      </c>
      <c r="J38" s="26" t="s">
        <v>99</v>
      </c>
    </row>
    <row r="39" spans="1:10" ht="15">
      <c r="A39" s="4"/>
      <c r="B39" s="56"/>
      <c r="C39" s="54" t="s">
        <v>1166</v>
      </c>
      <c r="D39" s="54"/>
      <c r="E39" s="26" t="s">
        <v>100</v>
      </c>
      <c r="F39" s="3">
        <v>709000</v>
      </c>
      <c r="G39" s="3">
        <v>642000</v>
      </c>
      <c r="H39" s="38"/>
      <c r="I39" s="38"/>
      <c r="J39" s="26" t="s">
        <v>100</v>
      </c>
    </row>
    <row r="40" spans="1:10" ht="15.75" customHeight="1">
      <c r="A40" s="4"/>
      <c r="B40" s="56"/>
      <c r="C40" s="54" t="s">
        <v>947</v>
      </c>
      <c r="D40" s="54"/>
      <c r="E40" s="26" t="s">
        <v>101</v>
      </c>
      <c r="F40" s="3">
        <v>14681000</v>
      </c>
      <c r="G40" s="3">
        <v>13685000</v>
      </c>
      <c r="H40" s="3">
        <v>14681000</v>
      </c>
      <c r="I40" s="3">
        <v>13685000</v>
      </c>
      <c r="J40" s="26" t="s">
        <v>101</v>
      </c>
    </row>
    <row r="41" spans="1:10" ht="15">
      <c r="A41" s="4"/>
      <c r="B41" s="56"/>
      <c r="C41" s="54" t="s">
        <v>948</v>
      </c>
      <c r="D41" s="54"/>
      <c r="E41" s="26" t="s">
        <v>104</v>
      </c>
      <c r="F41" s="3">
        <v>15390000</v>
      </c>
      <c r="G41" s="3">
        <v>14327000</v>
      </c>
      <c r="H41" s="3">
        <v>14681000</v>
      </c>
      <c r="I41" s="3">
        <v>13685000</v>
      </c>
      <c r="J41" s="26" t="s">
        <v>104</v>
      </c>
    </row>
    <row r="42" spans="1:10" ht="15">
      <c r="A42" s="4"/>
      <c r="B42" s="55"/>
      <c r="C42" s="55" t="s">
        <v>1793</v>
      </c>
      <c r="D42" s="55"/>
      <c r="E42" s="28" t="s">
        <v>106</v>
      </c>
      <c r="F42" s="23">
        <v>257873000</v>
      </c>
      <c r="G42" s="23">
        <v>239572000</v>
      </c>
      <c r="H42" s="23">
        <v>245174000</v>
      </c>
      <c r="I42" s="23">
        <v>227167000</v>
      </c>
      <c r="J42" s="28" t="s">
        <v>106</v>
      </c>
    </row>
  </sheetData>
  <sheetProtection/>
  <mergeCells count="33">
    <mergeCell ref="C40:D40"/>
    <mergeCell ref="C34:D34"/>
    <mergeCell ref="C35:D35"/>
    <mergeCell ref="C36:D36"/>
    <mergeCell ref="C37:D37"/>
    <mergeCell ref="C38:D38"/>
    <mergeCell ref="C39:D39"/>
    <mergeCell ref="C25:D25"/>
    <mergeCell ref="C42:D42"/>
    <mergeCell ref="C27:D27"/>
    <mergeCell ref="C28:D28"/>
    <mergeCell ref="C29:D29"/>
    <mergeCell ref="B30:B42"/>
    <mergeCell ref="C30:D30"/>
    <mergeCell ref="C31:D31"/>
    <mergeCell ref="C32:D32"/>
    <mergeCell ref="C33:D33"/>
    <mergeCell ref="C19:D19"/>
    <mergeCell ref="C20:D20"/>
    <mergeCell ref="C21:D21"/>
    <mergeCell ref="C22:D22"/>
    <mergeCell ref="C23:D23"/>
    <mergeCell ref="C24:D24"/>
    <mergeCell ref="C26:D26"/>
    <mergeCell ref="C41:D41"/>
    <mergeCell ref="A1:C1"/>
    <mergeCell ref="A2:C2"/>
    <mergeCell ref="D4:F4"/>
    <mergeCell ref="B10:H10"/>
    <mergeCell ref="B15:B29"/>
    <mergeCell ref="C15:D15"/>
    <mergeCell ref="C16:D16"/>
    <mergeCell ref="C17:D17"/>
  </mergeCells>
  <printOptions/>
  <pageMargins left="0.7" right="0.7" top="0.75" bottom="0.75" header="0.3" footer="0.3"/>
  <pageSetup horizontalDpi="600" verticalDpi="600" orientation="portrait"/>
</worksheet>
</file>

<file path=xl/worksheets/sheet12.xml><?xml version="1.0" encoding="utf-8"?>
<worksheet xmlns="http://schemas.openxmlformats.org/spreadsheetml/2006/main" xmlns:r="http://schemas.openxmlformats.org/officeDocument/2006/relationships">
  <sheetPr>
    <outlinePr summaryBelow="0" summaryRight="0"/>
  </sheetPr>
  <dimension ref="A1:AN27"/>
  <sheetViews>
    <sheetView zoomScalePageLayoutView="0" workbookViewId="0" topLeftCell="A1">
      <selection activeCell="A1" sqref="A1"/>
    </sheetView>
  </sheetViews>
  <sheetFormatPr defaultColWidth="11.421875" defaultRowHeight="12.75"/>
  <cols>
    <col min="1" max="1" width="2.8515625" style="0" customWidth="1"/>
    <col min="2" max="2" width="38.28125" style="0" customWidth="1"/>
    <col min="3" max="3" width="8.28125" style="0" customWidth="1"/>
    <col min="4" max="39" width="21.57421875" style="0" customWidth="1"/>
    <col min="40" max="40" width="8.28125" style="0" customWidth="1"/>
  </cols>
  <sheetData>
    <row r="1" spans="1:40" ht="15">
      <c r="A1" s="47" t="s">
        <v>865</v>
      </c>
      <c r="B1" s="48"/>
      <c r="C1" s="48"/>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row>
    <row r="2" spans="1:40" ht="15">
      <c r="A2" s="47" t="s">
        <v>1046</v>
      </c>
      <c r="B2" s="48"/>
      <c r="C2" s="48"/>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1:40" ht="13.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row>
    <row r="4" spans="1:40" ht="15">
      <c r="A4" s="14"/>
      <c r="B4" s="18" t="s">
        <v>845</v>
      </c>
      <c r="C4" s="24" t="s">
        <v>92</v>
      </c>
      <c r="D4" s="49" t="str">
        <f>IF(C4&lt;&gt;"",VLOOKUP(C4,'630-108 - 1'!A2:B101,2,0),"")</f>
        <v>בנק מזרחי טפחות בעמ</v>
      </c>
      <c r="E4" s="50"/>
      <c r="F4" s="51"/>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15">
      <c r="A5" s="11"/>
      <c r="B5" s="11" t="s">
        <v>2107</v>
      </c>
      <c r="C5" s="9">
        <v>43465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15">
      <c r="A7" s="15"/>
      <c r="B7" s="15"/>
      <c r="C7" s="10"/>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row>
    <row r="8" spans="1:40" ht="15">
      <c r="A8" s="16"/>
      <c r="B8" s="16" t="s">
        <v>1500</v>
      </c>
      <c r="C8" s="22" t="str">
        <f>B11</f>
        <v>630-19</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ht="13.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row>
    <row r="10" spans="1:40" ht="18" customHeight="1">
      <c r="A10" s="4"/>
      <c r="B10" s="52" t="s">
        <v>175</v>
      </c>
      <c r="C10" s="48"/>
      <c r="D10" s="48"/>
      <c r="E10" s="48"/>
      <c r="F10" s="48"/>
      <c r="G10" s="48"/>
      <c r="H10" s="48"/>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row>
    <row r="11" spans="1:40" ht="15.75">
      <c r="A11" s="4"/>
      <c r="B11" s="21" t="s">
        <v>174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1:40" ht="15">
      <c r="A12" s="4"/>
      <c r="B12" s="4"/>
      <c r="C12" s="4"/>
      <c r="D12" s="59" t="s">
        <v>2130</v>
      </c>
      <c r="E12" s="60"/>
      <c r="F12" s="60"/>
      <c r="G12" s="60"/>
      <c r="H12" s="60"/>
      <c r="I12" s="60"/>
      <c r="J12" s="60"/>
      <c r="K12" s="60"/>
      <c r="L12" s="60"/>
      <c r="M12" s="60"/>
      <c r="N12" s="60"/>
      <c r="O12" s="59"/>
      <c r="P12" s="59" t="s">
        <v>2101</v>
      </c>
      <c r="Q12" s="60"/>
      <c r="R12" s="60"/>
      <c r="S12" s="60"/>
      <c r="T12" s="60"/>
      <c r="U12" s="60"/>
      <c r="V12" s="60"/>
      <c r="W12" s="60"/>
      <c r="X12" s="60"/>
      <c r="Y12" s="60"/>
      <c r="Z12" s="60"/>
      <c r="AA12" s="59"/>
      <c r="AB12" s="59" t="s">
        <v>1337</v>
      </c>
      <c r="AC12" s="60"/>
      <c r="AD12" s="60"/>
      <c r="AE12" s="60"/>
      <c r="AF12" s="60"/>
      <c r="AG12" s="60"/>
      <c r="AH12" s="60"/>
      <c r="AI12" s="60"/>
      <c r="AJ12" s="60"/>
      <c r="AK12" s="60"/>
      <c r="AL12" s="60"/>
      <c r="AM12" s="59"/>
      <c r="AN12" s="4"/>
    </row>
    <row r="13" spans="1:40" ht="15">
      <c r="A13" s="4"/>
      <c r="B13" s="4"/>
      <c r="C13" s="4"/>
      <c r="D13" s="59" t="s">
        <v>944</v>
      </c>
      <c r="E13" s="59" t="s">
        <v>2129</v>
      </c>
      <c r="F13" s="59" t="s">
        <v>1947</v>
      </c>
      <c r="G13" s="60"/>
      <c r="H13" s="59"/>
      <c r="I13" s="59" t="s">
        <v>1794</v>
      </c>
      <c r="J13" s="59" t="s">
        <v>1973</v>
      </c>
      <c r="K13" s="59" t="s">
        <v>1847</v>
      </c>
      <c r="L13" s="59" t="s">
        <v>1835</v>
      </c>
      <c r="M13" s="59" t="s">
        <v>1634</v>
      </c>
      <c r="N13" s="59" t="s">
        <v>1165</v>
      </c>
      <c r="O13" s="59" t="s">
        <v>1630</v>
      </c>
      <c r="P13" s="59" t="s">
        <v>944</v>
      </c>
      <c r="Q13" s="59" t="s">
        <v>2129</v>
      </c>
      <c r="R13" s="59" t="s">
        <v>1947</v>
      </c>
      <c r="S13" s="60"/>
      <c r="T13" s="59"/>
      <c r="U13" s="59" t="s">
        <v>1794</v>
      </c>
      <c r="V13" s="59" t="s">
        <v>1973</v>
      </c>
      <c r="W13" s="59" t="s">
        <v>1847</v>
      </c>
      <c r="X13" s="59" t="s">
        <v>1835</v>
      </c>
      <c r="Y13" s="59" t="s">
        <v>1634</v>
      </c>
      <c r="Z13" s="59" t="s">
        <v>1165</v>
      </c>
      <c r="AA13" s="59" t="s">
        <v>1630</v>
      </c>
      <c r="AB13" s="59" t="s">
        <v>944</v>
      </c>
      <c r="AC13" s="59" t="s">
        <v>2129</v>
      </c>
      <c r="AD13" s="59" t="s">
        <v>1947</v>
      </c>
      <c r="AE13" s="60"/>
      <c r="AF13" s="59"/>
      <c r="AG13" s="59" t="s">
        <v>1794</v>
      </c>
      <c r="AH13" s="59" t="s">
        <v>1973</v>
      </c>
      <c r="AI13" s="59" t="s">
        <v>1847</v>
      </c>
      <c r="AJ13" s="59" t="s">
        <v>1835</v>
      </c>
      <c r="AK13" s="59" t="s">
        <v>1634</v>
      </c>
      <c r="AL13" s="59" t="s">
        <v>1165</v>
      </c>
      <c r="AM13" s="59" t="s">
        <v>1630</v>
      </c>
      <c r="AN13" s="4"/>
    </row>
    <row r="14" spans="1:40" ht="45" customHeight="1">
      <c r="A14" s="4"/>
      <c r="B14" s="4"/>
      <c r="C14" s="4"/>
      <c r="D14" s="59"/>
      <c r="E14" s="59"/>
      <c r="F14" s="29" t="s">
        <v>1526</v>
      </c>
      <c r="G14" s="29" t="s">
        <v>1364</v>
      </c>
      <c r="H14" s="29" t="s">
        <v>751</v>
      </c>
      <c r="I14" s="59"/>
      <c r="J14" s="59"/>
      <c r="K14" s="59"/>
      <c r="L14" s="59"/>
      <c r="M14" s="59"/>
      <c r="N14" s="59"/>
      <c r="O14" s="59"/>
      <c r="P14" s="59"/>
      <c r="Q14" s="59"/>
      <c r="R14" s="29" t="s">
        <v>1526</v>
      </c>
      <c r="S14" s="29" t="s">
        <v>1364</v>
      </c>
      <c r="T14" s="29" t="s">
        <v>751</v>
      </c>
      <c r="U14" s="59"/>
      <c r="V14" s="59"/>
      <c r="W14" s="59"/>
      <c r="X14" s="59"/>
      <c r="Y14" s="59"/>
      <c r="Z14" s="59"/>
      <c r="AA14" s="59"/>
      <c r="AB14" s="59"/>
      <c r="AC14" s="59"/>
      <c r="AD14" s="29" t="s">
        <v>1526</v>
      </c>
      <c r="AE14" s="29" t="s">
        <v>1364</v>
      </c>
      <c r="AF14" s="29" t="s">
        <v>751</v>
      </c>
      <c r="AG14" s="59"/>
      <c r="AH14" s="59"/>
      <c r="AI14" s="59"/>
      <c r="AJ14" s="59"/>
      <c r="AK14" s="59"/>
      <c r="AL14" s="59"/>
      <c r="AM14" s="59"/>
      <c r="AN14" s="4"/>
    </row>
    <row r="15" spans="1:40" ht="13.5" customHeight="1">
      <c r="A15" s="4"/>
      <c r="B15" s="4"/>
      <c r="C15" s="4"/>
      <c r="D15" s="26" t="s">
        <v>51</v>
      </c>
      <c r="E15" s="26" t="s">
        <v>87</v>
      </c>
      <c r="F15" s="26" t="s">
        <v>109</v>
      </c>
      <c r="G15" s="26" t="s">
        <v>123</v>
      </c>
      <c r="H15" s="26" t="s">
        <v>137</v>
      </c>
      <c r="I15" s="26" t="s">
        <v>143</v>
      </c>
      <c r="J15" s="26" t="s">
        <v>350</v>
      </c>
      <c r="K15" s="26" t="s">
        <v>351</v>
      </c>
      <c r="L15" s="26" t="s">
        <v>379</v>
      </c>
      <c r="M15" s="26" t="s">
        <v>58</v>
      </c>
      <c r="N15" s="26" t="s">
        <v>64</v>
      </c>
      <c r="O15" s="26" t="s">
        <v>68</v>
      </c>
      <c r="P15" s="26" t="s">
        <v>51</v>
      </c>
      <c r="Q15" s="26" t="s">
        <v>87</v>
      </c>
      <c r="R15" s="26" t="s">
        <v>109</v>
      </c>
      <c r="S15" s="26" t="s">
        <v>123</v>
      </c>
      <c r="T15" s="26" t="s">
        <v>137</v>
      </c>
      <c r="U15" s="26" t="s">
        <v>143</v>
      </c>
      <c r="V15" s="26" t="s">
        <v>350</v>
      </c>
      <c r="W15" s="26" t="s">
        <v>351</v>
      </c>
      <c r="X15" s="26" t="s">
        <v>379</v>
      </c>
      <c r="Y15" s="26" t="s">
        <v>58</v>
      </c>
      <c r="Z15" s="26" t="s">
        <v>64</v>
      </c>
      <c r="AA15" s="26" t="s">
        <v>68</v>
      </c>
      <c r="AB15" s="26" t="s">
        <v>51</v>
      </c>
      <c r="AC15" s="26" t="s">
        <v>87</v>
      </c>
      <c r="AD15" s="26" t="s">
        <v>109</v>
      </c>
      <c r="AE15" s="26" t="s">
        <v>123</v>
      </c>
      <c r="AF15" s="26" t="s">
        <v>137</v>
      </c>
      <c r="AG15" s="26" t="s">
        <v>143</v>
      </c>
      <c r="AH15" s="26" t="s">
        <v>350</v>
      </c>
      <c r="AI15" s="26" t="s">
        <v>351</v>
      </c>
      <c r="AJ15" s="26" t="s">
        <v>379</v>
      </c>
      <c r="AK15" s="26" t="s">
        <v>58</v>
      </c>
      <c r="AL15" s="26" t="s">
        <v>64</v>
      </c>
      <c r="AM15" s="26" t="s">
        <v>68</v>
      </c>
      <c r="AN15" s="4"/>
    </row>
    <row r="16" spans="1:40" ht="15">
      <c r="A16" s="4"/>
      <c r="B16" s="17" t="s">
        <v>1259</v>
      </c>
      <c r="C16" s="26" t="s">
        <v>51</v>
      </c>
      <c r="D16" s="3">
        <v>2180000</v>
      </c>
      <c r="E16" s="3"/>
      <c r="F16" s="3"/>
      <c r="G16" s="3">
        <v>65000</v>
      </c>
      <c r="H16" s="3"/>
      <c r="I16" s="3">
        <v>2245000</v>
      </c>
      <c r="J16" s="3">
        <v>-383000</v>
      </c>
      <c r="K16" s="3">
        <v>11823000</v>
      </c>
      <c r="L16" s="3"/>
      <c r="M16" s="3">
        <v>13685000</v>
      </c>
      <c r="N16" s="3">
        <v>642000</v>
      </c>
      <c r="O16" s="3">
        <v>14327000</v>
      </c>
      <c r="P16" s="3">
        <v>2239000</v>
      </c>
      <c r="Q16" s="3">
        <v>-76000</v>
      </c>
      <c r="R16" s="3"/>
      <c r="S16" s="3">
        <v>58000</v>
      </c>
      <c r="T16" s="3"/>
      <c r="U16" s="3">
        <v>2221000</v>
      </c>
      <c r="V16" s="3">
        <v>-317000</v>
      </c>
      <c r="W16" s="3">
        <v>10810000</v>
      </c>
      <c r="X16" s="3"/>
      <c r="Y16" s="3">
        <v>12714000</v>
      </c>
      <c r="Z16" s="3">
        <v>610000</v>
      </c>
      <c r="AA16" s="3">
        <v>13324000</v>
      </c>
      <c r="AB16" s="3">
        <v>2222000</v>
      </c>
      <c r="AC16" s="3">
        <v>-76000</v>
      </c>
      <c r="AD16" s="3"/>
      <c r="AE16" s="3">
        <v>68000</v>
      </c>
      <c r="AF16" s="3"/>
      <c r="AG16" s="3">
        <v>2214000</v>
      </c>
      <c r="AH16" s="3">
        <v>-97000</v>
      </c>
      <c r="AI16" s="3">
        <v>9730000</v>
      </c>
      <c r="AJ16" s="3"/>
      <c r="AK16" s="3">
        <v>11847000</v>
      </c>
      <c r="AL16" s="3">
        <v>568000</v>
      </c>
      <c r="AM16" s="3">
        <v>12415000</v>
      </c>
      <c r="AN16" s="26" t="s">
        <v>51</v>
      </c>
    </row>
    <row r="17" spans="1:40" ht="15">
      <c r="A17" s="4"/>
      <c r="B17" s="17" t="s">
        <v>1122</v>
      </c>
      <c r="C17" s="26" t="s">
        <v>87</v>
      </c>
      <c r="D17" s="3"/>
      <c r="E17" s="3"/>
      <c r="F17" s="3"/>
      <c r="G17" s="3"/>
      <c r="H17" s="3"/>
      <c r="I17" s="3"/>
      <c r="J17" s="3"/>
      <c r="K17" s="3"/>
      <c r="L17" s="3"/>
      <c r="M17" s="3"/>
      <c r="N17" s="3"/>
      <c r="O17" s="3"/>
      <c r="P17" s="3">
        <v>-76000</v>
      </c>
      <c r="Q17" s="3">
        <v>76000</v>
      </c>
      <c r="R17" s="3"/>
      <c r="S17" s="3"/>
      <c r="T17" s="3"/>
      <c r="U17" s="3">
        <v>0</v>
      </c>
      <c r="V17" s="3"/>
      <c r="W17" s="3"/>
      <c r="X17" s="3"/>
      <c r="Y17" s="3"/>
      <c r="Z17" s="3"/>
      <c r="AA17" s="3"/>
      <c r="AB17" s="3"/>
      <c r="AC17" s="3"/>
      <c r="AD17" s="3"/>
      <c r="AE17" s="3"/>
      <c r="AF17" s="3"/>
      <c r="AG17" s="3"/>
      <c r="AH17" s="3"/>
      <c r="AI17" s="3"/>
      <c r="AJ17" s="3"/>
      <c r="AK17" s="3"/>
      <c r="AL17" s="3"/>
      <c r="AM17" s="3"/>
      <c r="AN17" s="26" t="s">
        <v>87</v>
      </c>
    </row>
    <row r="18" spans="1:40" ht="15">
      <c r="A18" s="4"/>
      <c r="B18" s="17" t="s">
        <v>1985</v>
      </c>
      <c r="C18" s="26" t="s">
        <v>109</v>
      </c>
      <c r="D18" s="38"/>
      <c r="E18" s="38"/>
      <c r="F18" s="38"/>
      <c r="G18" s="38"/>
      <c r="H18" s="38"/>
      <c r="I18" s="38"/>
      <c r="J18" s="38"/>
      <c r="K18" s="3">
        <v>1206000</v>
      </c>
      <c r="L18" s="38"/>
      <c r="M18" s="3">
        <v>1206000</v>
      </c>
      <c r="N18" s="3">
        <v>68000</v>
      </c>
      <c r="O18" s="3">
        <v>1274000</v>
      </c>
      <c r="P18" s="38"/>
      <c r="Q18" s="38"/>
      <c r="R18" s="38"/>
      <c r="S18" s="38"/>
      <c r="T18" s="38"/>
      <c r="U18" s="38"/>
      <c r="V18" s="38"/>
      <c r="W18" s="3">
        <v>1347000</v>
      </c>
      <c r="X18" s="38"/>
      <c r="Y18" s="3">
        <v>1347000</v>
      </c>
      <c r="Z18" s="3">
        <v>44000</v>
      </c>
      <c r="AA18" s="3">
        <v>1391000</v>
      </c>
      <c r="AB18" s="38"/>
      <c r="AC18" s="38"/>
      <c r="AD18" s="38"/>
      <c r="AE18" s="38"/>
      <c r="AF18" s="38"/>
      <c r="AG18" s="38"/>
      <c r="AH18" s="38"/>
      <c r="AI18" s="3">
        <v>1266000</v>
      </c>
      <c r="AJ18" s="38"/>
      <c r="AK18" s="3">
        <v>1266000</v>
      </c>
      <c r="AL18" s="3">
        <v>42000</v>
      </c>
      <c r="AM18" s="3">
        <v>1308000</v>
      </c>
      <c r="AN18" s="26" t="s">
        <v>109</v>
      </c>
    </row>
    <row r="19" spans="1:40" ht="15">
      <c r="A19" s="4"/>
      <c r="B19" s="17" t="s">
        <v>924</v>
      </c>
      <c r="C19" s="26" t="s">
        <v>123</v>
      </c>
      <c r="D19" s="38"/>
      <c r="E19" s="38"/>
      <c r="F19" s="38"/>
      <c r="G19" s="38"/>
      <c r="H19" s="38"/>
      <c r="I19" s="38"/>
      <c r="J19" s="38"/>
      <c r="K19" s="3">
        <v>-247000</v>
      </c>
      <c r="L19" s="38"/>
      <c r="M19" s="3">
        <v>-247000</v>
      </c>
      <c r="N19" s="3">
        <v>0</v>
      </c>
      <c r="O19" s="3">
        <v>-247000</v>
      </c>
      <c r="P19" s="38"/>
      <c r="Q19" s="38"/>
      <c r="R19" s="38"/>
      <c r="S19" s="38"/>
      <c r="T19" s="38"/>
      <c r="U19" s="38"/>
      <c r="V19" s="38"/>
      <c r="W19" s="3">
        <v>-334000</v>
      </c>
      <c r="X19" s="38"/>
      <c r="Y19" s="3">
        <v>-334000</v>
      </c>
      <c r="Z19" s="3">
        <v>0</v>
      </c>
      <c r="AA19" s="3">
        <v>-334000</v>
      </c>
      <c r="AB19" s="38"/>
      <c r="AC19" s="38"/>
      <c r="AD19" s="38"/>
      <c r="AE19" s="38"/>
      <c r="AF19" s="38"/>
      <c r="AG19" s="38"/>
      <c r="AH19" s="38"/>
      <c r="AI19" s="3">
        <v>-186000</v>
      </c>
      <c r="AJ19" s="38"/>
      <c r="AK19" s="3">
        <v>-186000</v>
      </c>
      <c r="AL19" s="3">
        <v>0</v>
      </c>
      <c r="AM19" s="3">
        <v>-186000</v>
      </c>
      <c r="AN19" s="26" t="s">
        <v>123</v>
      </c>
    </row>
    <row r="20" spans="1:40" ht="15">
      <c r="A20" s="4"/>
      <c r="B20" s="17" t="s">
        <v>986</v>
      </c>
      <c r="C20" s="26" t="s">
        <v>137</v>
      </c>
      <c r="D20" s="38"/>
      <c r="E20" s="38"/>
      <c r="F20" s="38"/>
      <c r="G20" s="38"/>
      <c r="H20" s="3"/>
      <c r="I20" s="3"/>
      <c r="J20" s="38"/>
      <c r="K20" s="3"/>
      <c r="L20" s="38"/>
      <c r="M20" s="3"/>
      <c r="N20" s="3"/>
      <c r="O20" s="3"/>
      <c r="P20" s="38"/>
      <c r="Q20" s="38"/>
      <c r="R20" s="38"/>
      <c r="S20" s="38"/>
      <c r="T20" s="3"/>
      <c r="U20" s="3"/>
      <c r="V20" s="38"/>
      <c r="W20" s="3"/>
      <c r="X20" s="38"/>
      <c r="Y20" s="3"/>
      <c r="Z20" s="3"/>
      <c r="AA20" s="3"/>
      <c r="AB20" s="38"/>
      <c r="AC20" s="38"/>
      <c r="AD20" s="38"/>
      <c r="AE20" s="38"/>
      <c r="AF20" s="3"/>
      <c r="AG20" s="3"/>
      <c r="AH20" s="38"/>
      <c r="AI20" s="3"/>
      <c r="AJ20" s="38"/>
      <c r="AK20" s="3"/>
      <c r="AL20" s="3"/>
      <c r="AM20" s="3"/>
      <c r="AN20" s="26" t="s">
        <v>137</v>
      </c>
    </row>
    <row r="21" spans="1:40" ht="15">
      <c r="A21" s="4"/>
      <c r="B21" s="17" t="s">
        <v>1028</v>
      </c>
      <c r="C21" s="26" t="s">
        <v>143</v>
      </c>
      <c r="D21" s="3">
        <v>17000</v>
      </c>
      <c r="E21" s="3"/>
      <c r="F21" s="3"/>
      <c r="G21" s="3">
        <v>-17000</v>
      </c>
      <c r="H21" s="38"/>
      <c r="I21" s="3">
        <v>0</v>
      </c>
      <c r="J21" s="38"/>
      <c r="K21" s="38"/>
      <c r="L21" s="3"/>
      <c r="M21" s="3"/>
      <c r="N21" s="3"/>
      <c r="O21" s="3"/>
      <c r="P21" s="3">
        <v>17000</v>
      </c>
      <c r="Q21" s="3"/>
      <c r="R21" s="3"/>
      <c r="S21" s="3">
        <v>-17000</v>
      </c>
      <c r="T21" s="38"/>
      <c r="U21" s="3">
        <v>0</v>
      </c>
      <c r="V21" s="38"/>
      <c r="W21" s="38"/>
      <c r="X21" s="3"/>
      <c r="Y21" s="3"/>
      <c r="Z21" s="3"/>
      <c r="AA21" s="3"/>
      <c r="AB21" s="3">
        <v>17000</v>
      </c>
      <c r="AC21" s="3"/>
      <c r="AD21" s="3"/>
      <c r="AE21" s="3">
        <v>-17000</v>
      </c>
      <c r="AF21" s="38"/>
      <c r="AG21" s="3"/>
      <c r="AH21" s="38"/>
      <c r="AI21" s="38"/>
      <c r="AJ21" s="3"/>
      <c r="AK21" s="3"/>
      <c r="AL21" s="3"/>
      <c r="AM21" s="3"/>
      <c r="AN21" s="26" t="s">
        <v>143</v>
      </c>
    </row>
    <row r="22" spans="1:40" ht="15">
      <c r="A22" s="4"/>
      <c r="B22" s="17" t="s">
        <v>1198</v>
      </c>
      <c r="C22" s="26" t="s">
        <v>350</v>
      </c>
      <c r="D22" s="3"/>
      <c r="E22" s="3"/>
      <c r="F22" s="3"/>
      <c r="G22" s="38"/>
      <c r="H22" s="38"/>
      <c r="I22" s="3"/>
      <c r="J22" s="38"/>
      <c r="K22" s="3"/>
      <c r="L22" s="38"/>
      <c r="M22" s="3"/>
      <c r="N22" s="3"/>
      <c r="O22" s="3"/>
      <c r="P22" s="3"/>
      <c r="Q22" s="3"/>
      <c r="R22" s="3"/>
      <c r="S22" s="38"/>
      <c r="T22" s="38"/>
      <c r="U22" s="3"/>
      <c r="V22" s="38"/>
      <c r="W22" s="3"/>
      <c r="X22" s="38"/>
      <c r="Y22" s="3"/>
      <c r="Z22" s="3"/>
      <c r="AA22" s="3"/>
      <c r="AB22" s="3"/>
      <c r="AC22" s="3"/>
      <c r="AD22" s="3"/>
      <c r="AE22" s="38"/>
      <c r="AF22" s="38"/>
      <c r="AG22" s="3"/>
      <c r="AH22" s="38"/>
      <c r="AI22" s="3"/>
      <c r="AJ22" s="38"/>
      <c r="AK22" s="3"/>
      <c r="AL22" s="3"/>
      <c r="AM22" s="3"/>
      <c r="AN22" s="26" t="s">
        <v>350</v>
      </c>
    </row>
    <row r="23" spans="1:40" ht="15">
      <c r="A23" s="4"/>
      <c r="B23" s="17" t="s">
        <v>1024</v>
      </c>
      <c r="C23" s="26" t="s">
        <v>351</v>
      </c>
      <c r="D23" s="3"/>
      <c r="E23" s="38"/>
      <c r="F23" s="38"/>
      <c r="G23" s="38"/>
      <c r="H23" s="38"/>
      <c r="I23" s="3"/>
      <c r="J23" s="38"/>
      <c r="K23" s="38"/>
      <c r="L23" s="3"/>
      <c r="M23" s="3"/>
      <c r="N23" s="3"/>
      <c r="O23" s="3"/>
      <c r="P23" s="3"/>
      <c r="Q23" s="38"/>
      <c r="R23" s="38"/>
      <c r="S23" s="38"/>
      <c r="T23" s="38"/>
      <c r="U23" s="3"/>
      <c r="V23" s="38"/>
      <c r="W23" s="38"/>
      <c r="X23" s="3"/>
      <c r="Y23" s="3"/>
      <c r="Z23" s="3"/>
      <c r="AA23" s="3"/>
      <c r="AB23" s="3"/>
      <c r="AC23" s="38"/>
      <c r="AD23" s="38"/>
      <c r="AE23" s="38"/>
      <c r="AF23" s="38"/>
      <c r="AG23" s="3"/>
      <c r="AH23" s="38"/>
      <c r="AI23" s="38"/>
      <c r="AJ23" s="3"/>
      <c r="AK23" s="3"/>
      <c r="AL23" s="3"/>
      <c r="AM23" s="3"/>
      <c r="AN23" s="26" t="s">
        <v>351</v>
      </c>
    </row>
    <row r="24" spans="1:40" ht="15">
      <c r="A24" s="4"/>
      <c r="B24" s="17" t="s">
        <v>978</v>
      </c>
      <c r="C24" s="26" t="s">
        <v>379</v>
      </c>
      <c r="D24" s="38"/>
      <c r="E24" s="38"/>
      <c r="F24" s="38"/>
      <c r="G24" s="3"/>
      <c r="H24" s="38"/>
      <c r="I24" s="3"/>
      <c r="J24" s="38"/>
      <c r="K24" s="38"/>
      <c r="L24" s="38"/>
      <c r="M24" s="3"/>
      <c r="N24" s="3"/>
      <c r="O24" s="3"/>
      <c r="P24" s="38"/>
      <c r="Q24" s="38"/>
      <c r="R24" s="38"/>
      <c r="S24" s="3">
        <v>24000</v>
      </c>
      <c r="T24" s="38"/>
      <c r="U24" s="3">
        <v>24000</v>
      </c>
      <c r="V24" s="38"/>
      <c r="W24" s="38"/>
      <c r="X24" s="38"/>
      <c r="Y24" s="3">
        <v>24000</v>
      </c>
      <c r="Z24" s="3">
        <v>0</v>
      </c>
      <c r="AA24" s="3">
        <v>24000</v>
      </c>
      <c r="AB24" s="38"/>
      <c r="AC24" s="38"/>
      <c r="AD24" s="38"/>
      <c r="AE24" s="3">
        <v>7000</v>
      </c>
      <c r="AF24" s="38"/>
      <c r="AG24" s="3">
        <v>7000</v>
      </c>
      <c r="AH24" s="38"/>
      <c r="AI24" s="38"/>
      <c r="AJ24" s="38"/>
      <c r="AK24" s="3">
        <v>7000</v>
      </c>
      <c r="AL24" s="3">
        <v>0</v>
      </c>
      <c r="AM24" s="3">
        <v>7000</v>
      </c>
      <c r="AN24" s="26" t="s">
        <v>379</v>
      </c>
    </row>
    <row r="25" spans="1:40" ht="15">
      <c r="A25" s="4"/>
      <c r="B25" s="17" t="s">
        <v>987</v>
      </c>
      <c r="C25" s="26" t="s">
        <v>58</v>
      </c>
      <c r="D25" s="38"/>
      <c r="E25" s="38"/>
      <c r="F25" s="38"/>
      <c r="G25" s="38"/>
      <c r="H25" s="3"/>
      <c r="I25" s="3"/>
      <c r="J25" s="38"/>
      <c r="K25" s="38"/>
      <c r="L25" s="38"/>
      <c r="M25" s="3"/>
      <c r="N25" s="3"/>
      <c r="O25" s="3"/>
      <c r="P25" s="38"/>
      <c r="Q25" s="38"/>
      <c r="R25" s="38"/>
      <c r="S25" s="38"/>
      <c r="T25" s="3"/>
      <c r="U25" s="3"/>
      <c r="V25" s="38"/>
      <c r="W25" s="38"/>
      <c r="X25" s="38"/>
      <c r="Y25" s="3"/>
      <c r="Z25" s="3"/>
      <c r="AA25" s="3"/>
      <c r="AB25" s="38"/>
      <c r="AC25" s="38"/>
      <c r="AD25" s="38"/>
      <c r="AE25" s="38"/>
      <c r="AF25" s="3"/>
      <c r="AG25" s="3"/>
      <c r="AH25" s="38"/>
      <c r="AI25" s="38"/>
      <c r="AJ25" s="38"/>
      <c r="AK25" s="3"/>
      <c r="AL25" s="3"/>
      <c r="AM25" s="3"/>
      <c r="AN25" s="26" t="s">
        <v>58</v>
      </c>
    </row>
    <row r="26" spans="1:40" ht="15">
      <c r="A26" s="4"/>
      <c r="B26" s="17" t="s">
        <v>1963</v>
      </c>
      <c r="C26" s="26" t="s">
        <v>64</v>
      </c>
      <c r="D26" s="38"/>
      <c r="E26" s="38"/>
      <c r="F26" s="38"/>
      <c r="G26" s="38"/>
      <c r="H26" s="38"/>
      <c r="I26" s="38"/>
      <c r="J26" s="3">
        <v>37000</v>
      </c>
      <c r="K26" s="38"/>
      <c r="L26" s="38"/>
      <c r="M26" s="3">
        <v>37000</v>
      </c>
      <c r="N26" s="3">
        <v>-1000</v>
      </c>
      <c r="O26" s="3">
        <v>36000</v>
      </c>
      <c r="P26" s="38"/>
      <c r="Q26" s="38"/>
      <c r="R26" s="38"/>
      <c r="S26" s="38"/>
      <c r="T26" s="38"/>
      <c r="U26" s="38"/>
      <c r="V26" s="3">
        <v>-66000</v>
      </c>
      <c r="W26" s="38"/>
      <c r="X26" s="38"/>
      <c r="Y26" s="3">
        <v>-66000</v>
      </c>
      <c r="Z26" s="3">
        <v>-12000</v>
      </c>
      <c r="AA26" s="3">
        <v>-78000</v>
      </c>
      <c r="AB26" s="38"/>
      <c r="AC26" s="38"/>
      <c r="AD26" s="38"/>
      <c r="AE26" s="38"/>
      <c r="AF26" s="38"/>
      <c r="AG26" s="38"/>
      <c r="AH26" s="3">
        <v>-220000</v>
      </c>
      <c r="AI26" s="38"/>
      <c r="AJ26" s="38"/>
      <c r="AK26" s="3">
        <v>-220000</v>
      </c>
      <c r="AL26" s="3">
        <v>0</v>
      </c>
      <c r="AM26" s="3">
        <v>-220000</v>
      </c>
      <c r="AN26" s="26" t="s">
        <v>64</v>
      </c>
    </row>
    <row r="27" spans="1:40" ht="15">
      <c r="A27" s="4"/>
      <c r="B27" s="13" t="s">
        <v>1260</v>
      </c>
      <c r="C27" s="28" t="s">
        <v>68</v>
      </c>
      <c r="D27" s="23">
        <v>2197000</v>
      </c>
      <c r="E27" s="23"/>
      <c r="F27" s="23"/>
      <c r="G27" s="23">
        <v>48000</v>
      </c>
      <c r="H27" s="23"/>
      <c r="I27" s="23">
        <v>2245000</v>
      </c>
      <c r="J27" s="23">
        <v>-346000</v>
      </c>
      <c r="K27" s="23">
        <v>12782000</v>
      </c>
      <c r="L27" s="23"/>
      <c r="M27" s="23">
        <v>14681000</v>
      </c>
      <c r="N27" s="23">
        <v>709000</v>
      </c>
      <c r="O27" s="23">
        <v>15390000</v>
      </c>
      <c r="P27" s="23">
        <v>2180000</v>
      </c>
      <c r="Q27" s="23">
        <v>0</v>
      </c>
      <c r="R27" s="23"/>
      <c r="S27" s="23">
        <v>65000</v>
      </c>
      <c r="T27" s="23"/>
      <c r="U27" s="23">
        <v>2245000</v>
      </c>
      <c r="V27" s="23">
        <v>-383000</v>
      </c>
      <c r="W27" s="23">
        <v>11823000</v>
      </c>
      <c r="X27" s="23"/>
      <c r="Y27" s="23">
        <v>13685000</v>
      </c>
      <c r="Z27" s="23">
        <v>642000</v>
      </c>
      <c r="AA27" s="23">
        <v>14327000</v>
      </c>
      <c r="AB27" s="23">
        <v>2239000</v>
      </c>
      <c r="AC27" s="23">
        <v>-76000</v>
      </c>
      <c r="AD27" s="23"/>
      <c r="AE27" s="23">
        <v>58000</v>
      </c>
      <c r="AF27" s="23"/>
      <c r="AG27" s="23">
        <v>2221000</v>
      </c>
      <c r="AH27" s="23">
        <v>-317000</v>
      </c>
      <c r="AI27" s="23">
        <v>10810000</v>
      </c>
      <c r="AJ27" s="23"/>
      <c r="AK27" s="23">
        <v>12714000</v>
      </c>
      <c r="AL27" s="23">
        <v>610000</v>
      </c>
      <c r="AM27" s="23">
        <v>13324000</v>
      </c>
      <c r="AN27" s="28" t="s">
        <v>68</v>
      </c>
    </row>
  </sheetData>
  <sheetProtection/>
  <mergeCells count="37">
    <mergeCell ref="AC13:AC14"/>
    <mergeCell ref="AD13:AF13"/>
    <mergeCell ref="AG13:AG14"/>
    <mergeCell ref="AM13:AM14"/>
    <mergeCell ref="AH13:AH14"/>
    <mergeCell ref="AI13:AI14"/>
    <mergeCell ref="AJ13:AJ14"/>
    <mergeCell ref="AK13:AK14"/>
    <mergeCell ref="AL13:AL14"/>
    <mergeCell ref="W13:W14"/>
    <mergeCell ref="X13:X14"/>
    <mergeCell ref="Y13:Y14"/>
    <mergeCell ref="Z13:Z14"/>
    <mergeCell ref="AA13:AA14"/>
    <mergeCell ref="AB13:AB14"/>
    <mergeCell ref="O13:O14"/>
    <mergeCell ref="P13:P14"/>
    <mergeCell ref="Q13:Q14"/>
    <mergeCell ref="R13:T13"/>
    <mergeCell ref="U13:U14"/>
    <mergeCell ref="V13:V14"/>
    <mergeCell ref="AB12:AM12"/>
    <mergeCell ref="D13:D14"/>
    <mergeCell ref="E13:E14"/>
    <mergeCell ref="F13:H13"/>
    <mergeCell ref="I13:I14"/>
    <mergeCell ref="J13:J14"/>
    <mergeCell ref="K13:K14"/>
    <mergeCell ref="L13:L14"/>
    <mergeCell ref="M13:M14"/>
    <mergeCell ref="N13:N14"/>
    <mergeCell ref="A1:C1"/>
    <mergeCell ref="A2:C2"/>
    <mergeCell ref="D4:F4"/>
    <mergeCell ref="B10:H10"/>
    <mergeCell ref="D12:O12"/>
    <mergeCell ref="P12:AA12"/>
  </mergeCells>
  <printOptions/>
  <pageMargins left="0.7" right="0.7" top="0.75" bottom="0.75" header="0.3" footer="0.3"/>
  <pageSetup horizontalDpi="600" verticalDpi="600" orientation="portrait"/>
</worksheet>
</file>

<file path=xl/worksheets/sheet13.xml><?xml version="1.0" encoding="utf-8"?>
<worksheet xmlns="http://schemas.openxmlformats.org/spreadsheetml/2006/main" xmlns:r="http://schemas.openxmlformats.org/officeDocument/2006/relationships">
  <sheetPr>
    <outlinePr summaryBelow="0" summaryRight="0"/>
  </sheetPr>
  <dimension ref="A1:K34"/>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31.7109375" style="0" customWidth="1"/>
    <col min="4" max="4" width="8.28125" style="0" customWidth="1"/>
    <col min="5" max="10" width="21.57421875" style="0" customWidth="1"/>
    <col min="11" max="11" width="8.28125" style="0" customWidth="1"/>
  </cols>
  <sheetData>
    <row r="1" spans="1:11" ht="15">
      <c r="A1" s="47" t="s">
        <v>865</v>
      </c>
      <c r="B1" s="48"/>
      <c r="C1" s="48"/>
      <c r="D1" s="4"/>
      <c r="E1" s="4"/>
      <c r="F1" s="4"/>
      <c r="G1" s="4"/>
      <c r="H1" s="4"/>
      <c r="I1" s="4"/>
      <c r="J1" s="4"/>
      <c r="K1" s="4"/>
    </row>
    <row r="2" spans="1:11" ht="15">
      <c r="A2" s="47" t="s">
        <v>1046</v>
      </c>
      <c r="B2" s="48"/>
      <c r="C2" s="48"/>
      <c r="D2" s="4"/>
      <c r="E2" s="4"/>
      <c r="F2" s="4"/>
      <c r="G2" s="4"/>
      <c r="H2" s="4"/>
      <c r="I2" s="4"/>
      <c r="J2" s="4"/>
      <c r="K2" s="4"/>
    </row>
    <row r="3" spans="1:11" ht="13.5" customHeight="1">
      <c r="A3" s="4"/>
      <c r="B3" s="4"/>
      <c r="C3" s="4"/>
      <c r="D3" s="4"/>
      <c r="E3" s="4"/>
      <c r="F3" s="4"/>
      <c r="G3" s="4"/>
      <c r="H3" s="4"/>
      <c r="I3" s="4"/>
      <c r="J3" s="4"/>
      <c r="K3" s="4"/>
    </row>
    <row r="4" spans="1:11" ht="15">
      <c r="A4" s="14"/>
      <c r="B4" s="18" t="s">
        <v>845</v>
      </c>
      <c r="C4" s="24" t="s">
        <v>92</v>
      </c>
      <c r="D4" s="49" t="str">
        <f>IF(C4&lt;&gt;"",VLOOKUP(C4,'630-108 - 1'!A2:B101,2,0),"")</f>
        <v>בנק מזרחי טפחות בעמ</v>
      </c>
      <c r="E4" s="50"/>
      <c r="F4" s="51"/>
      <c r="G4" s="4"/>
      <c r="H4" s="4"/>
      <c r="I4" s="4"/>
      <c r="J4" s="4"/>
      <c r="K4" s="4"/>
    </row>
    <row r="5" spans="1:11" ht="15">
      <c r="A5" s="11"/>
      <c r="B5" s="11" t="s">
        <v>2107</v>
      </c>
      <c r="C5" s="9">
        <v>43465</v>
      </c>
      <c r="D5" s="4"/>
      <c r="E5" s="4"/>
      <c r="F5" s="4"/>
      <c r="G5" s="4"/>
      <c r="H5" s="4"/>
      <c r="I5" s="4"/>
      <c r="J5" s="4"/>
      <c r="K5" s="4"/>
    </row>
    <row r="6" spans="1:11" ht="15">
      <c r="A6" s="11"/>
      <c r="B6" s="20" t="str">
        <f>"סוג מטבע"&amp;IF(C6="ILS","אלפי ש""""ח","")</f>
        <v>סוג מטבעאלפי ש""ח</v>
      </c>
      <c r="C6" s="25" t="s">
        <v>559</v>
      </c>
      <c r="D6" s="4"/>
      <c r="E6" s="4"/>
      <c r="F6" s="4"/>
      <c r="G6" s="4"/>
      <c r="H6" s="4"/>
      <c r="I6" s="4"/>
      <c r="J6" s="4"/>
      <c r="K6" s="4"/>
    </row>
    <row r="7" spans="1:11" ht="15">
      <c r="A7" s="15"/>
      <c r="B7" s="15"/>
      <c r="C7" s="10"/>
      <c r="D7" s="4"/>
      <c r="E7" s="4"/>
      <c r="F7" s="4"/>
      <c r="G7" s="4"/>
      <c r="H7" s="4"/>
      <c r="I7" s="4"/>
      <c r="J7" s="4"/>
      <c r="K7" s="4"/>
    </row>
    <row r="8" spans="1:11" ht="15">
      <c r="A8" s="16"/>
      <c r="B8" s="16" t="s">
        <v>1500</v>
      </c>
      <c r="C8" s="22" t="str">
        <f>B11</f>
        <v>630-20</v>
      </c>
      <c r="D8" s="4"/>
      <c r="E8" s="4"/>
      <c r="F8" s="4"/>
      <c r="G8" s="4"/>
      <c r="H8" s="4"/>
      <c r="I8" s="4"/>
      <c r="J8" s="4"/>
      <c r="K8" s="4"/>
    </row>
    <row r="9" spans="1:11" ht="13.5" customHeight="1">
      <c r="A9" s="4"/>
      <c r="B9" s="4"/>
      <c r="C9" s="4"/>
      <c r="D9" s="4"/>
      <c r="E9" s="4"/>
      <c r="F9" s="4"/>
      <c r="G9" s="4"/>
      <c r="H9" s="4"/>
      <c r="I9" s="4"/>
      <c r="J9" s="4"/>
      <c r="K9" s="4"/>
    </row>
    <row r="10" spans="1:11" ht="18" customHeight="1">
      <c r="A10" s="4"/>
      <c r="B10" s="52" t="s">
        <v>179</v>
      </c>
      <c r="C10" s="48"/>
      <c r="D10" s="48"/>
      <c r="E10" s="48"/>
      <c r="F10" s="48"/>
      <c r="G10" s="48"/>
      <c r="H10" s="72"/>
      <c r="I10" s="4"/>
      <c r="J10" s="4"/>
      <c r="K10" s="4"/>
    </row>
    <row r="11" spans="1:11" ht="15.75">
      <c r="A11" s="4"/>
      <c r="B11" s="21" t="s">
        <v>178</v>
      </c>
      <c r="C11" s="4"/>
      <c r="D11" s="4"/>
      <c r="E11" s="4"/>
      <c r="F11" s="4"/>
      <c r="G11" s="4"/>
      <c r="H11" s="4"/>
      <c r="I11" s="4"/>
      <c r="J11" s="4"/>
      <c r="K11" s="4"/>
    </row>
    <row r="12" spans="1:11" ht="15">
      <c r="A12" s="4"/>
      <c r="B12" s="4"/>
      <c r="C12" s="4"/>
      <c r="D12" s="4"/>
      <c r="E12" s="29" t="s">
        <v>2130</v>
      </c>
      <c r="F12" s="29" t="s">
        <v>2101</v>
      </c>
      <c r="G12" s="29" t="s">
        <v>1337</v>
      </c>
      <c r="H12" s="29" t="s">
        <v>2130</v>
      </c>
      <c r="I12" s="29" t="s">
        <v>2101</v>
      </c>
      <c r="J12" s="29" t="s">
        <v>1337</v>
      </c>
      <c r="K12" s="4"/>
    </row>
    <row r="13" spans="1:11" ht="15">
      <c r="A13" s="4"/>
      <c r="B13" s="4"/>
      <c r="C13" s="4"/>
      <c r="D13" s="4"/>
      <c r="E13" s="29" t="s">
        <v>1019</v>
      </c>
      <c r="F13" s="29" t="s">
        <v>1019</v>
      </c>
      <c r="G13" s="29" t="s">
        <v>1019</v>
      </c>
      <c r="H13" s="29" t="s">
        <v>1121</v>
      </c>
      <c r="I13" s="29" t="s">
        <v>1121</v>
      </c>
      <c r="J13" s="29" t="s">
        <v>1121</v>
      </c>
      <c r="K13" s="4"/>
    </row>
    <row r="14" spans="1:11" ht="13.5" customHeight="1">
      <c r="A14" s="4"/>
      <c r="B14" s="4"/>
      <c r="C14" s="4"/>
      <c r="D14" s="4"/>
      <c r="E14" s="26" t="s">
        <v>51</v>
      </c>
      <c r="F14" s="26" t="s">
        <v>51</v>
      </c>
      <c r="G14" s="26" t="s">
        <v>51</v>
      </c>
      <c r="H14" s="26" t="s">
        <v>87</v>
      </c>
      <c r="I14" s="26" t="s">
        <v>87</v>
      </c>
      <c r="J14" s="26" t="s">
        <v>87</v>
      </c>
      <c r="K14" s="4"/>
    </row>
    <row r="15" spans="1:11" ht="18" customHeight="1">
      <c r="A15" s="4"/>
      <c r="B15" s="54" t="s">
        <v>2109</v>
      </c>
      <c r="C15" s="54"/>
      <c r="D15" s="26" t="s">
        <v>51</v>
      </c>
      <c r="E15" s="3">
        <v>1274000</v>
      </c>
      <c r="F15" s="3">
        <v>1391000</v>
      </c>
      <c r="G15" s="3">
        <v>1308000</v>
      </c>
      <c r="H15" s="3">
        <v>1206000</v>
      </c>
      <c r="I15" s="3">
        <v>1347000</v>
      </c>
      <c r="J15" s="3">
        <v>1266000</v>
      </c>
      <c r="K15" s="26" t="s">
        <v>51</v>
      </c>
    </row>
    <row r="16" spans="1:11" ht="30.75" customHeight="1">
      <c r="A16" s="4"/>
      <c r="B16" s="55" t="s">
        <v>1134</v>
      </c>
      <c r="C16" s="17" t="s">
        <v>1203</v>
      </c>
      <c r="D16" s="26" t="s">
        <v>87</v>
      </c>
      <c r="E16" s="3">
        <v>-1000</v>
      </c>
      <c r="F16" s="3">
        <v>0</v>
      </c>
      <c r="G16" s="3">
        <v>0</v>
      </c>
      <c r="H16" s="3">
        <v>-81000</v>
      </c>
      <c r="I16" s="3">
        <v>-122000</v>
      </c>
      <c r="J16" s="3">
        <v>-132000</v>
      </c>
      <c r="K16" s="26" t="s">
        <v>87</v>
      </c>
    </row>
    <row r="17" spans="1:11" ht="30">
      <c r="A17" s="4"/>
      <c r="B17" s="56"/>
      <c r="C17" s="17" t="s">
        <v>1895</v>
      </c>
      <c r="D17" s="26" t="s">
        <v>109</v>
      </c>
      <c r="E17" s="3">
        <v>238000</v>
      </c>
      <c r="F17" s="3">
        <v>245000</v>
      </c>
      <c r="G17" s="3">
        <v>223000</v>
      </c>
      <c r="H17" s="3">
        <v>181000</v>
      </c>
      <c r="I17" s="3">
        <v>188000</v>
      </c>
      <c r="J17" s="3">
        <v>194000</v>
      </c>
      <c r="K17" s="26" t="s">
        <v>109</v>
      </c>
    </row>
    <row r="18" spans="1:11" ht="15">
      <c r="A18" s="4"/>
      <c r="B18" s="56"/>
      <c r="C18" s="17" t="s">
        <v>1040</v>
      </c>
      <c r="D18" s="26" t="s">
        <v>123</v>
      </c>
      <c r="E18" s="3">
        <v>0</v>
      </c>
      <c r="F18" s="3">
        <v>0</v>
      </c>
      <c r="G18" s="3">
        <v>0</v>
      </c>
      <c r="H18" s="3">
        <v>0</v>
      </c>
      <c r="I18" s="3">
        <v>0</v>
      </c>
      <c r="J18" s="3">
        <v>0</v>
      </c>
      <c r="K18" s="26" t="s">
        <v>123</v>
      </c>
    </row>
    <row r="19" spans="1:11" ht="15">
      <c r="A19" s="4"/>
      <c r="B19" s="56"/>
      <c r="C19" s="17" t="s">
        <v>962</v>
      </c>
      <c r="D19" s="26" t="s">
        <v>137</v>
      </c>
      <c r="E19" s="3">
        <v>310000</v>
      </c>
      <c r="F19" s="3">
        <v>192000</v>
      </c>
      <c r="G19" s="3">
        <v>200000</v>
      </c>
      <c r="H19" s="3">
        <v>280000</v>
      </c>
      <c r="I19" s="3">
        <v>163000</v>
      </c>
      <c r="J19" s="3">
        <v>184000</v>
      </c>
      <c r="K19" s="26" t="s">
        <v>137</v>
      </c>
    </row>
    <row r="20" spans="1:11" ht="31.5" customHeight="1">
      <c r="A20" s="4"/>
      <c r="B20" s="56"/>
      <c r="C20" s="17" t="s">
        <v>1051</v>
      </c>
      <c r="D20" s="26" t="s">
        <v>143</v>
      </c>
      <c r="E20" s="3">
        <v>-18000</v>
      </c>
      <c r="F20" s="3">
        <v>-52000</v>
      </c>
      <c r="G20" s="3">
        <v>-61000</v>
      </c>
      <c r="H20" s="3">
        <v>-18000</v>
      </c>
      <c r="I20" s="3">
        <v>-52000</v>
      </c>
      <c r="J20" s="3">
        <v>-61000</v>
      </c>
      <c r="K20" s="26" t="s">
        <v>143</v>
      </c>
    </row>
    <row r="21" spans="1:11" ht="46.5" customHeight="1">
      <c r="A21" s="4"/>
      <c r="B21" s="56"/>
      <c r="C21" s="17" t="s">
        <v>1052</v>
      </c>
      <c r="D21" s="26" t="s">
        <v>350</v>
      </c>
      <c r="E21" s="3">
        <v>1000</v>
      </c>
      <c r="F21" s="3">
        <v>1000</v>
      </c>
      <c r="G21" s="3">
        <v>-14000</v>
      </c>
      <c r="H21" s="3">
        <v>1000</v>
      </c>
      <c r="I21" s="3">
        <v>1000</v>
      </c>
      <c r="J21" s="3">
        <v>-14000</v>
      </c>
      <c r="K21" s="26" t="s">
        <v>350</v>
      </c>
    </row>
    <row r="22" spans="1:11" ht="30.75" customHeight="1">
      <c r="A22" s="4"/>
      <c r="B22" s="56"/>
      <c r="C22" s="17" t="s">
        <v>1050</v>
      </c>
      <c r="D22" s="26" t="s">
        <v>351</v>
      </c>
      <c r="E22" s="3">
        <v>0</v>
      </c>
      <c r="F22" s="3">
        <v>0</v>
      </c>
      <c r="G22" s="3">
        <v>0</v>
      </c>
      <c r="H22" s="3">
        <v>0</v>
      </c>
      <c r="I22" s="3">
        <v>0</v>
      </c>
      <c r="J22" s="3">
        <v>0</v>
      </c>
      <c r="K22" s="26" t="s">
        <v>351</v>
      </c>
    </row>
    <row r="23" spans="1:11" ht="15.75" customHeight="1">
      <c r="A23" s="4"/>
      <c r="B23" s="56"/>
      <c r="C23" s="17" t="s">
        <v>1049</v>
      </c>
      <c r="D23" s="26" t="s">
        <v>379</v>
      </c>
      <c r="E23" s="3">
        <v>0</v>
      </c>
      <c r="F23" s="3">
        <v>-47000</v>
      </c>
      <c r="G23" s="3">
        <v>-92000</v>
      </c>
      <c r="H23" s="3">
        <v>0</v>
      </c>
      <c r="I23" s="3">
        <v>-55000</v>
      </c>
      <c r="J23" s="3">
        <v>-92000</v>
      </c>
      <c r="K23" s="26" t="s">
        <v>379</v>
      </c>
    </row>
    <row r="24" spans="1:11" ht="15.75" customHeight="1">
      <c r="A24" s="4"/>
      <c r="B24" s="56"/>
      <c r="C24" s="17" t="s">
        <v>1251</v>
      </c>
      <c r="D24" s="26" t="s">
        <v>58</v>
      </c>
      <c r="E24" s="3">
        <v>0</v>
      </c>
      <c r="F24" s="3">
        <v>0</v>
      </c>
      <c r="G24" s="3">
        <v>0</v>
      </c>
      <c r="H24" s="3">
        <v>0</v>
      </c>
      <c r="I24" s="3">
        <v>0</v>
      </c>
      <c r="J24" s="3">
        <v>0</v>
      </c>
      <c r="K24" s="26" t="s">
        <v>58</v>
      </c>
    </row>
    <row r="25" spans="1:11" ht="30.75" customHeight="1">
      <c r="A25" s="4"/>
      <c r="B25" s="56"/>
      <c r="C25" s="17" t="s">
        <v>966</v>
      </c>
      <c r="D25" s="26" t="s">
        <v>64</v>
      </c>
      <c r="E25" s="3">
        <v>0</v>
      </c>
      <c r="F25" s="3">
        <v>24000</v>
      </c>
      <c r="G25" s="3">
        <v>8000</v>
      </c>
      <c r="H25" s="3">
        <v>0</v>
      </c>
      <c r="I25" s="3">
        <v>24000</v>
      </c>
      <c r="J25" s="3">
        <v>8000</v>
      </c>
      <c r="K25" s="26" t="s">
        <v>64</v>
      </c>
    </row>
    <row r="26" spans="1:11" ht="15">
      <c r="A26" s="4"/>
      <c r="B26" s="56"/>
      <c r="C26" s="17" t="s">
        <v>1466</v>
      </c>
      <c r="D26" s="26" t="s">
        <v>68</v>
      </c>
      <c r="E26" s="3">
        <v>-111000</v>
      </c>
      <c r="F26" s="3">
        <v>22000</v>
      </c>
      <c r="G26" s="3">
        <v>-3000</v>
      </c>
      <c r="H26" s="3">
        <v>-90000</v>
      </c>
      <c r="I26" s="3">
        <v>22000</v>
      </c>
      <c r="J26" s="3">
        <v>-2000</v>
      </c>
      <c r="K26" s="26" t="s">
        <v>68</v>
      </c>
    </row>
    <row r="27" spans="1:11" ht="30.75" customHeight="1">
      <c r="A27" s="4"/>
      <c r="B27" s="54"/>
      <c r="C27" s="17" t="s">
        <v>1926</v>
      </c>
      <c r="D27" s="26" t="s">
        <v>75</v>
      </c>
      <c r="E27" s="3">
        <v>63000</v>
      </c>
      <c r="F27" s="3">
        <v>98000</v>
      </c>
      <c r="G27" s="3">
        <v>4000</v>
      </c>
      <c r="H27" s="3">
        <v>64000</v>
      </c>
      <c r="I27" s="3">
        <v>11000</v>
      </c>
      <c r="J27" s="3">
        <v>3000</v>
      </c>
      <c r="K27" s="26" t="s">
        <v>75</v>
      </c>
    </row>
    <row r="28" spans="1:11" ht="18" customHeight="1">
      <c r="A28" s="4"/>
      <c r="B28" s="55" t="s">
        <v>2070</v>
      </c>
      <c r="C28" s="17" t="s">
        <v>1588</v>
      </c>
      <c r="D28" s="26" t="s">
        <v>78</v>
      </c>
      <c r="E28" s="3">
        <v>181000</v>
      </c>
      <c r="F28" s="3">
        <v>155000</v>
      </c>
      <c r="G28" s="3">
        <v>-66000</v>
      </c>
      <c r="H28" s="3">
        <v>180000</v>
      </c>
      <c r="I28" s="3">
        <v>156000</v>
      </c>
      <c r="J28" s="3">
        <v>-67000</v>
      </c>
      <c r="K28" s="26" t="s">
        <v>78</v>
      </c>
    </row>
    <row r="29" spans="1:11" ht="15">
      <c r="A29" s="4"/>
      <c r="B29" s="56"/>
      <c r="C29" s="17" t="s">
        <v>1575</v>
      </c>
      <c r="D29" s="26" t="s">
        <v>80</v>
      </c>
      <c r="E29" s="3">
        <v>-80000</v>
      </c>
      <c r="F29" s="3">
        <v>138000</v>
      </c>
      <c r="G29" s="3">
        <v>-112000</v>
      </c>
      <c r="H29" s="3">
        <v>-80000</v>
      </c>
      <c r="I29" s="3">
        <v>138000</v>
      </c>
      <c r="J29" s="3">
        <v>-112000</v>
      </c>
      <c r="K29" s="26" t="s">
        <v>80</v>
      </c>
    </row>
    <row r="30" spans="1:11" ht="15">
      <c r="A30" s="4"/>
      <c r="B30" s="54"/>
      <c r="C30" s="17" t="s">
        <v>1583</v>
      </c>
      <c r="D30" s="26" t="s">
        <v>81</v>
      </c>
      <c r="E30" s="3">
        <v>49000</v>
      </c>
      <c r="F30" s="3">
        <v>-87000</v>
      </c>
      <c r="G30" s="3">
        <v>613000</v>
      </c>
      <c r="H30" s="3">
        <v>-39000</v>
      </c>
      <c r="I30" s="3">
        <v>10000</v>
      </c>
      <c r="J30" s="3">
        <v>579000</v>
      </c>
      <c r="K30" s="26" t="s">
        <v>81</v>
      </c>
    </row>
    <row r="31" spans="1:11" ht="15">
      <c r="A31" s="4"/>
      <c r="B31" s="55" t="s">
        <v>2056</v>
      </c>
      <c r="C31" s="17" t="s">
        <v>1137</v>
      </c>
      <c r="D31" s="26" t="s">
        <v>82</v>
      </c>
      <c r="E31" s="3">
        <v>1130000</v>
      </c>
      <c r="F31" s="3">
        <v>-104000</v>
      </c>
      <c r="G31" s="3">
        <v>508000</v>
      </c>
      <c r="H31" s="3">
        <v>998000</v>
      </c>
      <c r="I31" s="3">
        <v>-123000</v>
      </c>
      <c r="J31" s="3">
        <v>451000</v>
      </c>
      <c r="K31" s="26" t="s">
        <v>82</v>
      </c>
    </row>
    <row r="32" spans="1:11" ht="30.75" customHeight="1">
      <c r="A32" s="4"/>
      <c r="B32" s="56"/>
      <c r="C32" s="17" t="s">
        <v>1092</v>
      </c>
      <c r="D32" s="26" t="s">
        <v>84</v>
      </c>
      <c r="E32" s="3">
        <v>67000</v>
      </c>
      <c r="F32" s="3">
        <v>32000</v>
      </c>
      <c r="G32" s="3">
        <v>110000</v>
      </c>
      <c r="H32" s="3">
        <v>-210000</v>
      </c>
      <c r="I32" s="3">
        <v>-26000</v>
      </c>
      <c r="J32" s="3">
        <v>-13000</v>
      </c>
      <c r="K32" s="26" t="s">
        <v>84</v>
      </c>
    </row>
    <row r="33" spans="1:11" ht="15">
      <c r="A33" s="4"/>
      <c r="B33" s="56"/>
      <c r="C33" s="17" t="s">
        <v>749</v>
      </c>
      <c r="D33" s="26" t="s">
        <v>85</v>
      </c>
      <c r="E33" s="3">
        <v>-129000</v>
      </c>
      <c r="F33" s="3">
        <v>78000</v>
      </c>
      <c r="G33" s="3">
        <v>150000</v>
      </c>
      <c r="H33" s="3">
        <v>-126000</v>
      </c>
      <c r="I33" s="3">
        <v>74000</v>
      </c>
      <c r="J33" s="3">
        <v>137000</v>
      </c>
      <c r="K33" s="26" t="s">
        <v>85</v>
      </c>
    </row>
    <row r="34" spans="1:11" ht="15.75" customHeight="1">
      <c r="A34" s="4"/>
      <c r="B34" s="55"/>
      <c r="C34" s="13" t="s">
        <v>1436</v>
      </c>
      <c r="D34" s="28" t="s">
        <v>90</v>
      </c>
      <c r="E34" s="23">
        <v>2974000</v>
      </c>
      <c r="F34" s="23">
        <v>2086000</v>
      </c>
      <c r="G34" s="23">
        <v>2776000</v>
      </c>
      <c r="H34" s="23">
        <v>2266000</v>
      </c>
      <c r="I34" s="23">
        <v>1756000</v>
      </c>
      <c r="J34" s="23">
        <v>2329000</v>
      </c>
      <c r="K34" s="28" t="s">
        <v>90</v>
      </c>
    </row>
  </sheetData>
  <sheetProtection/>
  <mergeCells count="8">
    <mergeCell ref="A1:C1"/>
    <mergeCell ref="A2:C2"/>
    <mergeCell ref="D4:F4"/>
    <mergeCell ref="B10:H10"/>
    <mergeCell ref="B15:C15"/>
    <mergeCell ref="B16:B27"/>
    <mergeCell ref="B28:B30"/>
    <mergeCell ref="B31:B34"/>
  </mergeCells>
  <printOptions/>
  <pageMargins left="0.7" right="0.7" top="0.75" bottom="0.75" header="0.3" footer="0.3"/>
  <pageSetup horizontalDpi="600" verticalDpi="600" orientation="portrait"/>
</worksheet>
</file>

<file path=xl/worksheets/sheet14.xml><?xml version="1.0" encoding="utf-8"?>
<worksheet xmlns="http://schemas.openxmlformats.org/spreadsheetml/2006/main" xmlns:r="http://schemas.openxmlformats.org/officeDocument/2006/relationships">
  <sheetPr>
    <outlinePr summaryBelow="0" summaryRight="0"/>
  </sheetPr>
  <dimension ref="A1:J33"/>
  <sheetViews>
    <sheetView zoomScalePageLayoutView="0" workbookViewId="0" topLeftCell="A1">
      <selection activeCell="A1" sqref="A1"/>
    </sheetView>
  </sheetViews>
  <sheetFormatPr defaultColWidth="11.421875" defaultRowHeight="12.75"/>
  <cols>
    <col min="1" max="1" width="2.8515625" style="0" customWidth="1"/>
    <col min="2" max="2" width="36.140625" style="0" customWidth="1"/>
    <col min="3" max="3" width="8.28125" style="0" customWidth="1"/>
    <col min="4" max="9" width="21.57421875" style="0" customWidth="1"/>
    <col min="10" max="10" width="8.28125" style="0" customWidth="1"/>
  </cols>
  <sheetData>
    <row r="1" spans="1:10" ht="15">
      <c r="A1" s="47" t="s">
        <v>865</v>
      </c>
      <c r="B1" s="48"/>
      <c r="C1" s="48"/>
      <c r="D1" s="4"/>
      <c r="E1" s="4"/>
      <c r="F1" s="4"/>
      <c r="G1" s="4"/>
      <c r="H1" s="4"/>
      <c r="I1" s="4"/>
      <c r="J1" s="4"/>
    </row>
    <row r="2" spans="1:10" ht="15">
      <c r="A2" s="47" t="s">
        <v>1046</v>
      </c>
      <c r="B2" s="48"/>
      <c r="C2" s="48"/>
      <c r="D2" s="4"/>
      <c r="E2" s="4"/>
      <c r="F2" s="4"/>
      <c r="G2" s="4"/>
      <c r="H2" s="4"/>
      <c r="I2" s="4"/>
      <c r="J2" s="4"/>
    </row>
    <row r="3" spans="1:10" ht="13.5" customHeight="1">
      <c r="A3" s="4"/>
      <c r="B3" s="4"/>
      <c r="C3" s="4"/>
      <c r="D3" s="4"/>
      <c r="E3" s="4"/>
      <c r="F3" s="4"/>
      <c r="G3" s="4"/>
      <c r="H3" s="4"/>
      <c r="I3" s="4"/>
      <c r="J3" s="4"/>
    </row>
    <row r="4" spans="1:10" ht="15">
      <c r="A4" s="14"/>
      <c r="B4" s="18" t="s">
        <v>845</v>
      </c>
      <c r="C4" s="24" t="s">
        <v>92</v>
      </c>
      <c r="D4" s="49" t="str">
        <f>IF(C4&lt;&gt;"",VLOOKUP(C4,'630-108 - 1'!A2:B101,2,0),"")</f>
        <v>בנק מזרחי טפחות בעמ</v>
      </c>
      <c r="E4" s="50"/>
      <c r="F4" s="51"/>
      <c r="G4" s="4"/>
      <c r="H4" s="4"/>
      <c r="I4" s="4"/>
      <c r="J4" s="4"/>
    </row>
    <row r="5" spans="1:10" ht="15">
      <c r="A5" s="11"/>
      <c r="B5" s="11" t="s">
        <v>2107</v>
      </c>
      <c r="C5" s="9">
        <v>43465</v>
      </c>
      <c r="D5" s="4"/>
      <c r="E5" s="4"/>
      <c r="F5" s="4"/>
      <c r="G5" s="4"/>
      <c r="H5" s="4"/>
      <c r="I5" s="4"/>
      <c r="J5" s="4"/>
    </row>
    <row r="6" spans="1:10" ht="15">
      <c r="A6" s="11"/>
      <c r="B6" s="20" t="str">
        <f>"סוג מטבע"&amp;IF(C6="ILS","אלפי ש""""ח","")</f>
        <v>סוג מטבעאלפי ש""ח</v>
      </c>
      <c r="C6" s="25" t="s">
        <v>559</v>
      </c>
      <c r="D6" s="4"/>
      <c r="E6" s="4"/>
      <c r="F6" s="4"/>
      <c r="G6" s="4"/>
      <c r="H6" s="4"/>
      <c r="I6" s="4"/>
      <c r="J6" s="4"/>
    </row>
    <row r="7" spans="1:10" ht="15">
      <c r="A7" s="15"/>
      <c r="B7" s="15"/>
      <c r="C7" s="10"/>
      <c r="D7" s="4"/>
      <c r="E7" s="4"/>
      <c r="F7" s="4"/>
      <c r="G7" s="4"/>
      <c r="H7" s="4"/>
      <c r="I7" s="4"/>
      <c r="J7" s="4"/>
    </row>
    <row r="8" spans="1:10" ht="13.5" customHeight="1">
      <c r="A8" s="16"/>
      <c r="B8" s="16" t="s">
        <v>1500</v>
      </c>
      <c r="C8" s="22" t="str">
        <f>B11</f>
        <v>630-21</v>
      </c>
      <c r="D8" s="4"/>
      <c r="E8" s="4"/>
      <c r="F8" s="4"/>
      <c r="G8" s="4"/>
      <c r="H8" s="4"/>
      <c r="I8" s="4"/>
      <c r="J8" s="4"/>
    </row>
    <row r="9" spans="1:10" ht="13.5" customHeight="1">
      <c r="A9" s="4"/>
      <c r="B9" s="4"/>
      <c r="C9" s="4"/>
      <c r="D9" s="4"/>
      <c r="E9" s="4"/>
      <c r="F9" s="4"/>
      <c r="G9" s="4"/>
      <c r="H9" s="4"/>
      <c r="I9" s="4"/>
      <c r="J9" s="4"/>
    </row>
    <row r="10" spans="1:10" ht="18" customHeight="1">
      <c r="A10" s="4"/>
      <c r="B10" s="52" t="s">
        <v>181</v>
      </c>
      <c r="C10" s="48"/>
      <c r="D10" s="48"/>
      <c r="E10" s="48"/>
      <c r="F10" s="48"/>
      <c r="G10" s="48"/>
      <c r="H10" s="53"/>
      <c r="I10" s="4"/>
      <c r="J10" s="4"/>
    </row>
    <row r="11" spans="1:10" ht="15.75">
      <c r="A11" s="4"/>
      <c r="B11" s="21" t="s">
        <v>180</v>
      </c>
      <c r="C11" s="4"/>
      <c r="D11" s="4"/>
      <c r="E11" s="4"/>
      <c r="F11" s="4"/>
      <c r="G11" s="4"/>
      <c r="H11" s="4"/>
      <c r="I11" s="4"/>
      <c r="J11" s="4"/>
    </row>
    <row r="12" spans="1:10" ht="15">
      <c r="A12" s="4"/>
      <c r="B12" s="4"/>
      <c r="C12" s="4"/>
      <c r="D12" s="29" t="s">
        <v>2130</v>
      </c>
      <c r="E12" s="29" t="s">
        <v>2101</v>
      </c>
      <c r="F12" s="29" t="s">
        <v>1337</v>
      </c>
      <c r="G12" s="29" t="s">
        <v>2130</v>
      </c>
      <c r="H12" s="29" t="s">
        <v>2101</v>
      </c>
      <c r="I12" s="29" t="s">
        <v>1337</v>
      </c>
      <c r="J12" s="4"/>
    </row>
    <row r="13" spans="1:10" ht="15">
      <c r="A13" s="4"/>
      <c r="B13" s="4"/>
      <c r="C13" s="4"/>
      <c r="D13" s="29" t="s">
        <v>1019</v>
      </c>
      <c r="E13" s="29" t="s">
        <v>1019</v>
      </c>
      <c r="F13" s="29" t="s">
        <v>1019</v>
      </c>
      <c r="G13" s="29" t="s">
        <v>1121</v>
      </c>
      <c r="H13" s="29" t="s">
        <v>1121</v>
      </c>
      <c r="I13" s="29" t="s">
        <v>1121</v>
      </c>
      <c r="J13" s="4"/>
    </row>
    <row r="14" spans="1:10" ht="13.5" customHeight="1">
      <c r="A14" s="4"/>
      <c r="B14" s="4"/>
      <c r="C14" s="4"/>
      <c r="D14" s="26" t="s">
        <v>51</v>
      </c>
      <c r="E14" s="26" t="s">
        <v>51</v>
      </c>
      <c r="F14" s="26" t="s">
        <v>51</v>
      </c>
      <c r="G14" s="26" t="s">
        <v>87</v>
      </c>
      <c r="H14" s="26" t="s">
        <v>87</v>
      </c>
      <c r="I14" s="26" t="s">
        <v>87</v>
      </c>
      <c r="J14" s="4"/>
    </row>
    <row r="15" spans="1:10" ht="15">
      <c r="A15" s="4"/>
      <c r="B15" s="17" t="s">
        <v>2060</v>
      </c>
      <c r="C15" s="26" t="s">
        <v>51</v>
      </c>
      <c r="D15" s="3">
        <v>52000</v>
      </c>
      <c r="E15" s="3">
        <v>-403000</v>
      </c>
      <c r="F15" s="3">
        <v>-50000</v>
      </c>
      <c r="G15" s="3">
        <v>-16000</v>
      </c>
      <c r="H15" s="3">
        <v>5000</v>
      </c>
      <c r="I15" s="3">
        <v>71000</v>
      </c>
      <c r="J15" s="26" t="s">
        <v>51</v>
      </c>
    </row>
    <row r="16" spans="1:10" ht="15">
      <c r="A16" s="4"/>
      <c r="B16" s="17" t="s">
        <v>2055</v>
      </c>
      <c r="C16" s="26" t="s">
        <v>87</v>
      </c>
      <c r="D16" s="3">
        <v>-15522000</v>
      </c>
      <c r="E16" s="3">
        <v>-11865000</v>
      </c>
      <c r="F16" s="3">
        <v>-14670000</v>
      </c>
      <c r="G16" s="3">
        <v>-14853000</v>
      </c>
      <c r="H16" s="3">
        <v>-11201000</v>
      </c>
      <c r="I16" s="3">
        <v>-13953000</v>
      </c>
      <c r="J16" s="26" t="s">
        <v>87</v>
      </c>
    </row>
    <row r="17" spans="1:10" ht="15">
      <c r="A17" s="4"/>
      <c r="B17" s="17" t="s">
        <v>2054</v>
      </c>
      <c r="C17" s="26" t="s">
        <v>109</v>
      </c>
      <c r="D17" s="3">
        <v>-56000</v>
      </c>
      <c r="E17" s="3">
        <v>-126000</v>
      </c>
      <c r="F17" s="3">
        <v>-14000</v>
      </c>
      <c r="G17" s="3">
        <v>-56000</v>
      </c>
      <c r="H17" s="3">
        <v>-126000</v>
      </c>
      <c r="I17" s="3">
        <v>-14000</v>
      </c>
      <c r="J17" s="26" t="s">
        <v>109</v>
      </c>
    </row>
    <row r="18" spans="1:10" ht="31.5" customHeight="1">
      <c r="A18" s="4"/>
      <c r="B18" s="17" t="s">
        <v>2059</v>
      </c>
      <c r="C18" s="26" t="s">
        <v>123</v>
      </c>
      <c r="D18" s="3">
        <v>50000</v>
      </c>
      <c r="E18" s="3">
        <v>-67000</v>
      </c>
      <c r="F18" s="3">
        <v>62000</v>
      </c>
      <c r="G18" s="3">
        <v>50000</v>
      </c>
      <c r="H18" s="3">
        <v>-67000</v>
      </c>
      <c r="I18" s="3">
        <v>62000</v>
      </c>
      <c r="J18" s="26" t="s">
        <v>123</v>
      </c>
    </row>
    <row r="19" spans="1:10" ht="15">
      <c r="A19" s="4"/>
      <c r="B19" s="17" t="s">
        <v>2018</v>
      </c>
      <c r="C19" s="26" t="s">
        <v>137</v>
      </c>
      <c r="D19" s="3">
        <v>-1396000</v>
      </c>
      <c r="E19" s="3">
        <v>-111000</v>
      </c>
      <c r="F19" s="3">
        <v>0</v>
      </c>
      <c r="G19" s="3">
        <v>0</v>
      </c>
      <c r="H19" s="3">
        <v>-3816000</v>
      </c>
      <c r="I19" s="3">
        <v>-6899000</v>
      </c>
      <c r="J19" s="26" t="s">
        <v>137</v>
      </c>
    </row>
    <row r="20" spans="1:10" ht="15">
      <c r="A20" s="4"/>
      <c r="B20" s="17" t="s">
        <v>2121</v>
      </c>
      <c r="C20" s="26" t="s">
        <v>143</v>
      </c>
      <c r="D20" s="3">
        <v>0</v>
      </c>
      <c r="E20" s="3">
        <v>0</v>
      </c>
      <c r="F20" s="3">
        <v>0</v>
      </c>
      <c r="G20" s="3">
        <v>0</v>
      </c>
      <c r="H20" s="3">
        <v>0</v>
      </c>
      <c r="I20" s="3">
        <v>0</v>
      </c>
      <c r="J20" s="26" t="s">
        <v>143</v>
      </c>
    </row>
    <row r="21" spans="1:10" ht="15.75" customHeight="1">
      <c r="A21" s="4"/>
      <c r="B21" s="17" t="s">
        <v>2123</v>
      </c>
      <c r="C21" s="26" t="s">
        <v>350</v>
      </c>
      <c r="D21" s="3">
        <v>723000</v>
      </c>
      <c r="E21" s="3">
        <v>0</v>
      </c>
      <c r="F21" s="3">
        <v>0</v>
      </c>
      <c r="G21" s="3">
        <v>723000</v>
      </c>
      <c r="H21" s="3">
        <v>0</v>
      </c>
      <c r="I21" s="3">
        <v>0</v>
      </c>
      <c r="J21" s="26" t="s">
        <v>350</v>
      </c>
    </row>
    <row r="22" spans="1:10" ht="18" customHeight="1">
      <c r="A22" s="4"/>
      <c r="B22" s="17" t="s">
        <v>2022</v>
      </c>
      <c r="C22" s="26" t="s">
        <v>351</v>
      </c>
      <c r="D22" s="3">
        <v>-2459000</v>
      </c>
      <c r="E22" s="3">
        <v>-4501000</v>
      </c>
      <c r="F22" s="3">
        <v>-6902000</v>
      </c>
      <c r="G22" s="3">
        <v>-2454000</v>
      </c>
      <c r="H22" s="3">
        <v>0</v>
      </c>
      <c r="I22" s="3">
        <v>0</v>
      </c>
      <c r="J22" s="26" t="s">
        <v>351</v>
      </c>
    </row>
    <row r="23" spans="1:10" ht="15.75" customHeight="1">
      <c r="A23" s="4"/>
      <c r="B23" s="17" t="s">
        <v>2122</v>
      </c>
      <c r="C23" s="26" t="s">
        <v>379</v>
      </c>
      <c r="D23" s="3">
        <v>838000</v>
      </c>
      <c r="E23" s="3">
        <v>4671000</v>
      </c>
      <c r="F23" s="3">
        <v>7546000</v>
      </c>
      <c r="G23" s="3">
        <v>838000</v>
      </c>
      <c r="H23" s="3">
        <v>4671000</v>
      </c>
      <c r="I23" s="3">
        <v>7536000</v>
      </c>
      <c r="J23" s="26" t="s">
        <v>379</v>
      </c>
    </row>
    <row r="24" spans="1:10" ht="15">
      <c r="A24" s="4"/>
      <c r="B24" s="17" t="s">
        <v>2124</v>
      </c>
      <c r="C24" s="26" t="s">
        <v>58</v>
      </c>
      <c r="D24" s="3">
        <v>1695000</v>
      </c>
      <c r="E24" s="3">
        <v>0</v>
      </c>
      <c r="F24" s="3">
        <v>1083000</v>
      </c>
      <c r="G24" s="3">
        <v>1026000</v>
      </c>
      <c r="H24" s="3">
        <v>0</v>
      </c>
      <c r="I24" s="3">
        <v>1083000</v>
      </c>
      <c r="J24" s="26" t="s">
        <v>58</v>
      </c>
    </row>
    <row r="25" spans="1:10" ht="15">
      <c r="A25" s="4"/>
      <c r="B25" s="17" t="s">
        <v>2020</v>
      </c>
      <c r="C25" s="26" t="s">
        <v>64</v>
      </c>
      <c r="D25" s="3"/>
      <c r="E25" s="3"/>
      <c r="F25" s="3"/>
      <c r="G25" s="3"/>
      <c r="H25" s="3"/>
      <c r="I25" s="3"/>
      <c r="J25" s="26" t="s">
        <v>64</v>
      </c>
    </row>
    <row r="26" spans="1:10" ht="31.5" customHeight="1">
      <c r="A26" s="4"/>
      <c r="B26" s="17" t="s">
        <v>2117</v>
      </c>
      <c r="C26" s="26" t="s">
        <v>68</v>
      </c>
      <c r="D26" s="3"/>
      <c r="E26" s="3"/>
      <c r="F26" s="3"/>
      <c r="G26" s="3"/>
      <c r="H26" s="3"/>
      <c r="I26" s="3"/>
      <c r="J26" s="26" t="s">
        <v>68</v>
      </c>
    </row>
    <row r="27" spans="1:10" ht="15">
      <c r="A27" s="4"/>
      <c r="B27" s="17" t="s">
        <v>2021</v>
      </c>
      <c r="C27" s="26" t="s">
        <v>75</v>
      </c>
      <c r="D27" s="3">
        <v>0</v>
      </c>
      <c r="E27" s="3">
        <v>0</v>
      </c>
      <c r="F27" s="3">
        <v>0</v>
      </c>
      <c r="G27" s="3">
        <v>0</v>
      </c>
      <c r="H27" s="3">
        <v>0</v>
      </c>
      <c r="I27" s="3">
        <v>0</v>
      </c>
      <c r="J27" s="26" t="s">
        <v>75</v>
      </c>
    </row>
    <row r="28" spans="1:10" ht="15.75" customHeight="1">
      <c r="A28" s="4"/>
      <c r="B28" s="17" t="s">
        <v>2118</v>
      </c>
      <c r="C28" s="26" t="s">
        <v>78</v>
      </c>
      <c r="D28" s="3">
        <v>1000</v>
      </c>
      <c r="E28" s="3">
        <v>1000</v>
      </c>
      <c r="F28" s="3">
        <v>2000</v>
      </c>
      <c r="G28" s="3">
        <v>603000</v>
      </c>
      <c r="H28" s="3">
        <v>1000</v>
      </c>
      <c r="I28" s="3">
        <v>28000</v>
      </c>
      <c r="J28" s="26" t="s">
        <v>78</v>
      </c>
    </row>
    <row r="29" spans="1:10" ht="15">
      <c r="A29" s="4"/>
      <c r="B29" s="17" t="s">
        <v>2019</v>
      </c>
      <c r="C29" s="26" t="s">
        <v>80</v>
      </c>
      <c r="D29" s="3">
        <v>-259000</v>
      </c>
      <c r="E29" s="3">
        <v>-247000</v>
      </c>
      <c r="F29" s="3">
        <v>-245000</v>
      </c>
      <c r="G29" s="3">
        <v>-203000</v>
      </c>
      <c r="H29" s="3">
        <v>-197000</v>
      </c>
      <c r="I29" s="3">
        <v>-162000</v>
      </c>
      <c r="J29" s="26" t="s">
        <v>80</v>
      </c>
    </row>
    <row r="30" spans="1:10" ht="15.75" customHeight="1">
      <c r="A30" s="4"/>
      <c r="B30" s="17" t="s">
        <v>2116</v>
      </c>
      <c r="C30" s="26" t="s">
        <v>81</v>
      </c>
      <c r="D30" s="3">
        <v>0</v>
      </c>
      <c r="E30" s="3">
        <v>328000</v>
      </c>
      <c r="F30" s="3">
        <v>125000</v>
      </c>
      <c r="G30" s="3">
        <v>0</v>
      </c>
      <c r="H30" s="3">
        <v>320000</v>
      </c>
      <c r="I30" s="3">
        <v>125000</v>
      </c>
      <c r="J30" s="26" t="s">
        <v>81</v>
      </c>
    </row>
    <row r="31" spans="1:10" ht="15">
      <c r="A31" s="4"/>
      <c r="B31" s="17" t="s">
        <v>2023</v>
      </c>
      <c r="C31" s="26" t="s">
        <v>82</v>
      </c>
      <c r="D31" s="3">
        <v>-495000</v>
      </c>
      <c r="E31" s="3">
        <v>-702000</v>
      </c>
      <c r="F31" s="3">
        <v>-265000</v>
      </c>
      <c r="G31" s="3">
        <v>-495000</v>
      </c>
      <c r="H31" s="3">
        <v>-702000</v>
      </c>
      <c r="I31" s="3">
        <v>0</v>
      </c>
      <c r="J31" s="26" t="s">
        <v>82</v>
      </c>
    </row>
    <row r="32" spans="1:10" ht="30.75" customHeight="1">
      <c r="A32" s="4"/>
      <c r="B32" s="17" t="s">
        <v>2120</v>
      </c>
      <c r="C32" s="26" t="s">
        <v>84</v>
      </c>
      <c r="D32" s="3">
        <v>2350000</v>
      </c>
      <c r="E32" s="3">
        <v>2586000</v>
      </c>
      <c r="F32" s="3">
        <v>2662000</v>
      </c>
      <c r="G32" s="3">
        <v>2350000</v>
      </c>
      <c r="H32" s="3">
        <v>2586000</v>
      </c>
      <c r="I32" s="3">
        <v>2662000</v>
      </c>
      <c r="J32" s="26" t="s">
        <v>84</v>
      </c>
    </row>
    <row r="33" spans="1:10" ht="15.75" customHeight="1">
      <c r="A33" s="4"/>
      <c r="B33" s="13" t="s">
        <v>1434</v>
      </c>
      <c r="C33" s="28" t="s">
        <v>85</v>
      </c>
      <c r="D33" s="23">
        <v>-14478000</v>
      </c>
      <c r="E33" s="23">
        <v>-10436000</v>
      </c>
      <c r="F33" s="23">
        <v>-10666000</v>
      </c>
      <c r="G33" s="23">
        <v>-12487000</v>
      </c>
      <c r="H33" s="23">
        <v>-8526000</v>
      </c>
      <c r="I33" s="23">
        <v>-9461000</v>
      </c>
      <c r="J33" s="28" t="s">
        <v>85</v>
      </c>
    </row>
  </sheetData>
  <sheetProtection/>
  <mergeCells count="4">
    <mergeCell ref="A1:C1"/>
    <mergeCell ref="A2:C2"/>
    <mergeCell ref="D4:F4"/>
    <mergeCell ref="B10:H10"/>
  </mergeCells>
  <printOptions/>
  <pageMargins left="0.7" right="0.7" top="0.75" bottom="0.75" header="0.3" footer="0.3"/>
  <pageSetup horizontalDpi="600" verticalDpi="600" orientation="portrait"/>
</worksheet>
</file>

<file path=xl/worksheets/sheet15.xml><?xml version="1.0" encoding="utf-8"?>
<worksheet xmlns="http://schemas.openxmlformats.org/spreadsheetml/2006/main" xmlns:r="http://schemas.openxmlformats.org/officeDocument/2006/relationships">
  <sheetPr>
    <outlinePr summaryBelow="0" summaryRight="0"/>
  </sheetPr>
  <dimension ref="A1:K36"/>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32.28125" style="0" customWidth="1"/>
    <col min="4" max="4" width="8.28125" style="0" customWidth="1"/>
    <col min="5" max="10" width="19.00390625" style="0" customWidth="1"/>
    <col min="11" max="11" width="8.28125" style="0" customWidth="1"/>
  </cols>
  <sheetData>
    <row r="1" spans="1:11" ht="15">
      <c r="A1" s="47" t="s">
        <v>865</v>
      </c>
      <c r="B1" s="48"/>
      <c r="C1" s="48"/>
      <c r="D1" s="4"/>
      <c r="E1" s="4"/>
      <c r="F1" s="4"/>
      <c r="G1" s="4"/>
      <c r="H1" s="4"/>
      <c r="I1" s="4"/>
      <c r="J1" s="4"/>
      <c r="K1" s="4"/>
    </row>
    <row r="2" spans="1:11" ht="15">
      <c r="A2" s="47" t="s">
        <v>1046</v>
      </c>
      <c r="B2" s="48"/>
      <c r="C2" s="48"/>
      <c r="D2" s="4"/>
      <c r="E2" s="4"/>
      <c r="F2" s="4"/>
      <c r="G2" s="4"/>
      <c r="H2" s="4"/>
      <c r="I2" s="4"/>
      <c r="J2" s="4"/>
      <c r="K2" s="4"/>
    </row>
    <row r="3" spans="1:11" ht="13.5" customHeight="1">
      <c r="A3" s="4"/>
      <c r="B3" s="4"/>
      <c r="C3" s="4"/>
      <c r="D3" s="4"/>
      <c r="E3" s="4"/>
      <c r="F3" s="4"/>
      <c r="G3" s="4"/>
      <c r="H3" s="4"/>
      <c r="I3" s="4"/>
      <c r="J3" s="4"/>
      <c r="K3" s="4"/>
    </row>
    <row r="4" spans="1:11" ht="15">
      <c r="A4" s="14"/>
      <c r="B4" s="18" t="s">
        <v>845</v>
      </c>
      <c r="C4" s="24" t="s">
        <v>92</v>
      </c>
      <c r="D4" s="49" t="str">
        <f>IF(C4&lt;&gt;"",VLOOKUP(C4,'630-108 - 1'!A2:B101,2,0),"")</f>
        <v>בנק מזרחי טפחות בעמ</v>
      </c>
      <c r="E4" s="50"/>
      <c r="F4" s="50"/>
      <c r="G4" s="51"/>
      <c r="H4" s="4"/>
      <c r="I4" s="4"/>
      <c r="J4" s="4"/>
      <c r="K4" s="4"/>
    </row>
    <row r="5" spans="1:11" ht="15">
      <c r="A5" s="11"/>
      <c r="B5" s="11" t="s">
        <v>2107</v>
      </c>
      <c r="C5" s="9">
        <v>43465</v>
      </c>
      <c r="D5" s="4"/>
      <c r="E5" s="4"/>
      <c r="F5" s="4"/>
      <c r="G5" s="4"/>
      <c r="H5" s="4"/>
      <c r="I5" s="4"/>
      <c r="J5" s="4"/>
      <c r="K5" s="4"/>
    </row>
    <row r="6" spans="1:11" ht="15.75" customHeight="1">
      <c r="A6" s="11"/>
      <c r="B6" s="20" t="str">
        <f>"סוג מטבע"&amp;IF(C6="ILS","אלפי ש""""ח","")</f>
        <v>סוג מטבעאלפי ש""ח</v>
      </c>
      <c r="C6" s="25" t="s">
        <v>559</v>
      </c>
      <c r="D6" s="4"/>
      <c r="E6" s="4"/>
      <c r="F6" s="4"/>
      <c r="G6" s="4"/>
      <c r="H6" s="4"/>
      <c r="I6" s="4"/>
      <c r="J6" s="4"/>
      <c r="K6" s="4"/>
    </row>
    <row r="7" spans="1:11" ht="12.75" customHeight="1">
      <c r="A7" s="15"/>
      <c r="B7" s="15"/>
      <c r="C7" s="10"/>
      <c r="D7" s="4"/>
      <c r="E7" s="4"/>
      <c r="F7" s="4"/>
      <c r="G7" s="4"/>
      <c r="H7" s="4"/>
      <c r="I7" s="4"/>
      <c r="J7" s="4"/>
      <c r="K7" s="4"/>
    </row>
    <row r="8" spans="1:11" ht="15">
      <c r="A8" s="16"/>
      <c r="B8" s="16" t="s">
        <v>1500</v>
      </c>
      <c r="C8" s="22" t="str">
        <f>B11</f>
        <v>630-22</v>
      </c>
      <c r="D8" s="4"/>
      <c r="E8" s="4"/>
      <c r="F8" s="4"/>
      <c r="G8" s="4"/>
      <c r="H8" s="4"/>
      <c r="I8" s="4"/>
      <c r="J8" s="4"/>
      <c r="K8" s="4"/>
    </row>
    <row r="9" spans="1:11" ht="13.5" customHeight="1">
      <c r="A9" s="4"/>
      <c r="B9" s="4"/>
      <c r="C9" s="4"/>
      <c r="D9" s="4"/>
      <c r="E9" s="4"/>
      <c r="F9" s="4"/>
      <c r="G9" s="4"/>
      <c r="H9" s="4"/>
      <c r="I9" s="4"/>
      <c r="J9" s="4"/>
      <c r="K9" s="4"/>
    </row>
    <row r="10" spans="1:11" ht="18" customHeight="1">
      <c r="A10" s="4"/>
      <c r="B10" s="52" t="s">
        <v>183</v>
      </c>
      <c r="C10" s="48"/>
      <c r="D10" s="48"/>
      <c r="E10" s="48"/>
      <c r="F10" s="48"/>
      <c r="G10" s="48"/>
      <c r="H10" s="48"/>
      <c r="I10" s="4"/>
      <c r="J10" s="4"/>
      <c r="K10" s="4"/>
    </row>
    <row r="11" spans="1:11" ht="15.75">
      <c r="A11" s="4"/>
      <c r="B11" s="21" t="s">
        <v>182</v>
      </c>
      <c r="C11" s="4"/>
      <c r="D11" s="4"/>
      <c r="E11" s="4"/>
      <c r="F11" s="4"/>
      <c r="G11" s="4"/>
      <c r="H11" s="4"/>
      <c r="I11" s="4"/>
      <c r="J11" s="4"/>
      <c r="K11" s="4"/>
    </row>
    <row r="12" spans="1:11" ht="15">
      <c r="A12" s="4"/>
      <c r="B12" s="4"/>
      <c r="C12" s="4"/>
      <c r="D12" s="4"/>
      <c r="E12" s="29" t="s">
        <v>2130</v>
      </c>
      <c r="F12" s="29" t="s">
        <v>2101</v>
      </c>
      <c r="G12" s="29" t="s">
        <v>1337</v>
      </c>
      <c r="H12" s="29" t="s">
        <v>2130</v>
      </c>
      <c r="I12" s="29" t="s">
        <v>2101</v>
      </c>
      <c r="J12" s="29" t="s">
        <v>1337</v>
      </c>
      <c r="K12" s="4"/>
    </row>
    <row r="13" spans="1:11" ht="15">
      <c r="A13" s="4"/>
      <c r="B13" s="4"/>
      <c r="C13" s="4"/>
      <c r="D13" s="4"/>
      <c r="E13" s="29" t="s">
        <v>1019</v>
      </c>
      <c r="F13" s="29" t="s">
        <v>1019</v>
      </c>
      <c r="G13" s="29" t="s">
        <v>1019</v>
      </c>
      <c r="H13" s="29" t="s">
        <v>1121</v>
      </c>
      <c r="I13" s="29" t="s">
        <v>1121</v>
      </c>
      <c r="J13" s="29" t="s">
        <v>1121</v>
      </c>
      <c r="K13" s="4"/>
    </row>
    <row r="14" spans="1:11" ht="13.5" customHeight="1">
      <c r="A14" s="4"/>
      <c r="B14" s="4"/>
      <c r="C14" s="4"/>
      <c r="D14" s="4"/>
      <c r="E14" s="26" t="s">
        <v>51</v>
      </c>
      <c r="F14" s="26" t="s">
        <v>51</v>
      </c>
      <c r="G14" s="26" t="s">
        <v>51</v>
      </c>
      <c r="H14" s="26" t="s">
        <v>87</v>
      </c>
      <c r="I14" s="26" t="s">
        <v>87</v>
      </c>
      <c r="J14" s="26" t="s">
        <v>87</v>
      </c>
      <c r="K14" s="4"/>
    </row>
    <row r="15" spans="1:11" ht="15">
      <c r="A15" s="4"/>
      <c r="B15" s="54" t="s">
        <v>2063</v>
      </c>
      <c r="C15" s="54"/>
      <c r="D15" s="26" t="s">
        <v>51</v>
      </c>
      <c r="E15" s="3">
        <v>-500000</v>
      </c>
      <c r="F15" s="3">
        <v>-412000</v>
      </c>
      <c r="G15" s="3">
        <v>371000</v>
      </c>
      <c r="H15" s="3">
        <v>742000</v>
      </c>
      <c r="I15" s="3">
        <v>-2000</v>
      </c>
      <c r="J15" s="3">
        <v>1796000</v>
      </c>
      <c r="K15" s="26" t="s">
        <v>51</v>
      </c>
    </row>
    <row r="16" spans="1:11" ht="15">
      <c r="A16" s="4"/>
      <c r="B16" s="54" t="s">
        <v>2062</v>
      </c>
      <c r="C16" s="54"/>
      <c r="D16" s="26" t="s">
        <v>87</v>
      </c>
      <c r="E16" s="3">
        <v>15919000</v>
      </c>
      <c r="F16" s="3">
        <v>5321000</v>
      </c>
      <c r="G16" s="3">
        <v>15872000</v>
      </c>
      <c r="H16" s="3">
        <v>15192000</v>
      </c>
      <c r="I16" s="3">
        <v>7705000</v>
      </c>
      <c r="J16" s="3">
        <v>18033000</v>
      </c>
      <c r="K16" s="26" t="s">
        <v>87</v>
      </c>
    </row>
    <row r="17" spans="1:11" ht="15">
      <c r="A17" s="4"/>
      <c r="B17" s="54" t="s">
        <v>2061</v>
      </c>
      <c r="C17" s="54"/>
      <c r="D17" s="26" t="s">
        <v>109</v>
      </c>
      <c r="E17" s="3">
        <v>-9000</v>
      </c>
      <c r="F17" s="3">
        <v>1000</v>
      </c>
      <c r="G17" s="3">
        <v>-8000</v>
      </c>
      <c r="H17" s="3">
        <v>0</v>
      </c>
      <c r="I17" s="3">
        <v>-5000</v>
      </c>
      <c r="J17" s="3">
        <v>-8000</v>
      </c>
      <c r="K17" s="26" t="s">
        <v>109</v>
      </c>
    </row>
    <row r="18" spans="1:11" ht="15">
      <c r="A18" s="4"/>
      <c r="B18" s="54" t="s">
        <v>2058</v>
      </c>
      <c r="C18" s="54"/>
      <c r="D18" s="26" t="s">
        <v>123</v>
      </c>
      <c r="E18" s="3">
        <v>0</v>
      </c>
      <c r="F18" s="3">
        <v>0</v>
      </c>
      <c r="G18" s="3">
        <v>0</v>
      </c>
      <c r="H18" s="3">
        <v>0</v>
      </c>
      <c r="I18" s="3">
        <v>0</v>
      </c>
      <c r="J18" s="3">
        <v>0</v>
      </c>
      <c r="K18" s="26" t="s">
        <v>123</v>
      </c>
    </row>
    <row r="19" spans="1:11" ht="15">
      <c r="A19" s="4"/>
      <c r="B19" s="54" t="s">
        <v>1025</v>
      </c>
      <c r="C19" s="54"/>
      <c r="D19" s="26" t="s">
        <v>137</v>
      </c>
      <c r="E19" s="3">
        <v>711000</v>
      </c>
      <c r="F19" s="3">
        <v>6909000</v>
      </c>
      <c r="G19" s="3">
        <v>6318000</v>
      </c>
      <c r="H19" s="3">
        <v>0</v>
      </c>
      <c r="I19" s="3">
        <v>0</v>
      </c>
      <c r="J19" s="3">
        <v>183000</v>
      </c>
      <c r="K19" s="26" t="s">
        <v>137</v>
      </c>
    </row>
    <row r="20" spans="1:11" ht="15">
      <c r="A20" s="4"/>
      <c r="B20" s="54" t="s">
        <v>1889</v>
      </c>
      <c r="C20" s="54"/>
      <c r="D20" s="26" t="s">
        <v>143</v>
      </c>
      <c r="E20" s="3">
        <v>-415000</v>
      </c>
      <c r="F20" s="3">
        <v>-4051000</v>
      </c>
      <c r="G20" s="3">
        <v>-3096000</v>
      </c>
      <c r="H20" s="3">
        <v>-4000</v>
      </c>
      <c r="I20" s="3">
        <v>-67000</v>
      </c>
      <c r="J20" s="3">
        <v>-38000</v>
      </c>
      <c r="K20" s="26" t="s">
        <v>143</v>
      </c>
    </row>
    <row r="21" spans="1:11" ht="15">
      <c r="A21" s="4"/>
      <c r="B21" s="54" t="s">
        <v>1026</v>
      </c>
      <c r="C21" s="54"/>
      <c r="D21" s="26" t="s">
        <v>350</v>
      </c>
      <c r="E21" s="3">
        <v>0</v>
      </c>
      <c r="F21" s="3">
        <v>0</v>
      </c>
      <c r="G21" s="3">
        <v>0</v>
      </c>
      <c r="H21" s="3">
        <v>0</v>
      </c>
      <c r="I21" s="3">
        <v>0</v>
      </c>
      <c r="J21" s="3">
        <v>0</v>
      </c>
      <c r="K21" s="26" t="s">
        <v>350</v>
      </c>
    </row>
    <row r="22" spans="1:11" ht="15">
      <c r="A22" s="4"/>
      <c r="B22" s="54" t="s">
        <v>1027</v>
      </c>
      <c r="C22" s="54"/>
      <c r="D22" s="26" t="s">
        <v>351</v>
      </c>
      <c r="E22" s="3">
        <v>0</v>
      </c>
      <c r="F22" s="3">
        <v>0</v>
      </c>
      <c r="G22" s="3">
        <v>0</v>
      </c>
      <c r="H22" s="38"/>
      <c r="I22" s="38"/>
      <c r="J22" s="38"/>
      <c r="K22" s="26" t="s">
        <v>351</v>
      </c>
    </row>
    <row r="23" spans="1:11" ht="15">
      <c r="A23" s="4"/>
      <c r="B23" s="54" t="s">
        <v>2014</v>
      </c>
      <c r="C23" s="54"/>
      <c r="D23" s="26" t="s">
        <v>379</v>
      </c>
      <c r="E23" s="3">
        <v>0</v>
      </c>
      <c r="F23" s="3">
        <v>0</v>
      </c>
      <c r="G23" s="3">
        <v>0</v>
      </c>
      <c r="H23" s="3">
        <v>0</v>
      </c>
      <c r="I23" s="3">
        <v>0</v>
      </c>
      <c r="J23" s="3">
        <v>0</v>
      </c>
      <c r="K23" s="26" t="s">
        <v>379</v>
      </c>
    </row>
    <row r="24" spans="1:11" ht="15">
      <c r="A24" s="4"/>
      <c r="B24" s="54" t="s">
        <v>2119</v>
      </c>
      <c r="C24" s="54"/>
      <c r="D24" s="26" t="s">
        <v>58</v>
      </c>
      <c r="E24" s="3">
        <v>0</v>
      </c>
      <c r="F24" s="3">
        <v>0</v>
      </c>
      <c r="G24" s="3">
        <v>0</v>
      </c>
      <c r="H24" s="3">
        <v>0</v>
      </c>
      <c r="I24" s="3">
        <v>0</v>
      </c>
      <c r="J24" s="3">
        <v>0</v>
      </c>
      <c r="K24" s="26" t="s">
        <v>58</v>
      </c>
    </row>
    <row r="25" spans="1:11" ht="15">
      <c r="A25" s="4"/>
      <c r="B25" s="54" t="s">
        <v>927</v>
      </c>
      <c r="C25" s="54"/>
      <c r="D25" s="26" t="s">
        <v>64</v>
      </c>
      <c r="E25" s="3">
        <v>-247000</v>
      </c>
      <c r="F25" s="3">
        <v>-334000</v>
      </c>
      <c r="G25" s="3">
        <v>-186000</v>
      </c>
      <c r="H25" s="3">
        <v>-247000</v>
      </c>
      <c r="I25" s="3">
        <v>-334000</v>
      </c>
      <c r="J25" s="3">
        <v>-186000</v>
      </c>
      <c r="K25" s="26" t="s">
        <v>64</v>
      </c>
    </row>
    <row r="26" spans="1:11" ht="15">
      <c r="A26" s="4"/>
      <c r="B26" s="54" t="s">
        <v>928</v>
      </c>
      <c r="C26" s="54"/>
      <c r="D26" s="26" t="s">
        <v>68</v>
      </c>
      <c r="E26" s="3">
        <v>0</v>
      </c>
      <c r="F26" s="3">
        <v>0</v>
      </c>
      <c r="G26" s="3">
        <v>0</v>
      </c>
      <c r="H26" s="38"/>
      <c r="I26" s="38"/>
      <c r="J26" s="38"/>
      <c r="K26" s="26" t="s">
        <v>68</v>
      </c>
    </row>
    <row r="27" spans="1:11" ht="15">
      <c r="A27" s="4"/>
      <c r="B27" s="54" t="s">
        <v>749</v>
      </c>
      <c r="C27" s="54"/>
      <c r="D27" s="26" t="s">
        <v>75</v>
      </c>
      <c r="E27" s="3">
        <v>0</v>
      </c>
      <c r="F27" s="3">
        <v>0</v>
      </c>
      <c r="G27" s="3">
        <v>0</v>
      </c>
      <c r="H27" s="3">
        <v>0</v>
      </c>
      <c r="I27" s="3"/>
      <c r="J27" s="3"/>
      <c r="K27" s="26" t="s">
        <v>75</v>
      </c>
    </row>
    <row r="28" spans="1:11" ht="15">
      <c r="A28" s="4"/>
      <c r="B28" s="54" t="s">
        <v>1435</v>
      </c>
      <c r="C28" s="54"/>
      <c r="D28" s="26" t="s">
        <v>78</v>
      </c>
      <c r="E28" s="3">
        <v>15459000</v>
      </c>
      <c r="F28" s="3">
        <v>7434000</v>
      </c>
      <c r="G28" s="3">
        <v>19271000</v>
      </c>
      <c r="H28" s="3">
        <v>15683000</v>
      </c>
      <c r="I28" s="3">
        <v>7297000</v>
      </c>
      <c r="J28" s="3">
        <v>19780000</v>
      </c>
      <c r="K28" s="26" t="s">
        <v>78</v>
      </c>
    </row>
    <row r="29" spans="1:11" ht="15">
      <c r="A29" s="4"/>
      <c r="B29" s="54" t="s">
        <v>915</v>
      </c>
      <c r="C29" s="54"/>
      <c r="D29" s="26" t="s">
        <v>80</v>
      </c>
      <c r="E29" s="3">
        <v>3955000</v>
      </c>
      <c r="F29" s="3">
        <v>-916000</v>
      </c>
      <c r="G29" s="3">
        <v>11381000</v>
      </c>
      <c r="H29" s="3">
        <v>5462000</v>
      </c>
      <c r="I29" s="3">
        <v>527000</v>
      </c>
      <c r="J29" s="3">
        <v>12648000</v>
      </c>
      <c r="K29" s="26" t="s">
        <v>80</v>
      </c>
    </row>
    <row r="30" spans="1:11" ht="15">
      <c r="A30" s="4"/>
      <c r="B30" s="54" t="s">
        <v>1295</v>
      </c>
      <c r="C30" s="54"/>
      <c r="D30" s="26" t="s">
        <v>81</v>
      </c>
      <c r="E30" s="3">
        <v>40497000</v>
      </c>
      <c r="F30" s="3">
        <v>41495000</v>
      </c>
      <c r="G30" s="3">
        <v>30309000</v>
      </c>
      <c r="H30" s="3">
        <v>37056000</v>
      </c>
      <c r="I30" s="3">
        <v>36607000</v>
      </c>
      <c r="J30" s="3">
        <v>24141000</v>
      </c>
      <c r="K30" s="26" t="s">
        <v>81</v>
      </c>
    </row>
    <row r="31" spans="1:11" ht="15">
      <c r="A31" s="4"/>
      <c r="B31" s="54" t="s">
        <v>1117</v>
      </c>
      <c r="C31" s="54"/>
      <c r="D31" s="26" t="s">
        <v>82</v>
      </c>
      <c r="E31" s="3">
        <v>129000</v>
      </c>
      <c r="F31" s="3">
        <v>-82000</v>
      </c>
      <c r="G31" s="3">
        <v>-195000</v>
      </c>
      <c r="H31" s="3">
        <v>126000</v>
      </c>
      <c r="I31" s="3">
        <v>-78000</v>
      </c>
      <c r="J31" s="3">
        <v>-182000</v>
      </c>
      <c r="K31" s="26" t="s">
        <v>82</v>
      </c>
    </row>
    <row r="32" spans="1:11" ht="15">
      <c r="A32" s="4"/>
      <c r="B32" s="54" t="s">
        <v>1294</v>
      </c>
      <c r="C32" s="54"/>
      <c r="D32" s="26" t="s">
        <v>84</v>
      </c>
      <c r="E32" s="3">
        <v>44581000</v>
      </c>
      <c r="F32" s="3">
        <v>40497000</v>
      </c>
      <c r="G32" s="3">
        <v>41495000</v>
      </c>
      <c r="H32" s="3">
        <v>42644000</v>
      </c>
      <c r="I32" s="3">
        <v>37056000</v>
      </c>
      <c r="J32" s="3">
        <v>36607000</v>
      </c>
      <c r="K32" s="26" t="s">
        <v>84</v>
      </c>
    </row>
    <row r="33" spans="1:11" ht="15">
      <c r="A33" s="4"/>
      <c r="B33" s="55" t="s">
        <v>2010</v>
      </c>
      <c r="C33" s="17" t="s">
        <v>2011</v>
      </c>
      <c r="D33" s="26" t="s">
        <v>85</v>
      </c>
      <c r="E33" s="3">
        <v>6837000</v>
      </c>
      <c r="F33" s="3">
        <v>6521000</v>
      </c>
      <c r="G33" s="3">
        <v>5204000</v>
      </c>
      <c r="H33" s="3">
        <v>6284000</v>
      </c>
      <c r="I33" s="3">
        <v>6103000</v>
      </c>
      <c r="J33" s="3">
        <v>4847000</v>
      </c>
      <c r="K33" s="26" t="s">
        <v>85</v>
      </c>
    </row>
    <row r="34" spans="1:11" ht="15">
      <c r="A34" s="4"/>
      <c r="B34" s="56"/>
      <c r="C34" s="17" t="s">
        <v>2012</v>
      </c>
      <c r="D34" s="26" t="s">
        <v>90</v>
      </c>
      <c r="E34" s="3">
        <v>2219000</v>
      </c>
      <c r="F34" s="3">
        <v>1717000</v>
      </c>
      <c r="G34" s="3">
        <v>1676000</v>
      </c>
      <c r="H34" s="3">
        <v>1925000</v>
      </c>
      <c r="I34" s="3">
        <v>1663000</v>
      </c>
      <c r="J34" s="3">
        <v>2121000</v>
      </c>
      <c r="K34" s="26" t="s">
        <v>90</v>
      </c>
    </row>
    <row r="35" spans="1:11" ht="15">
      <c r="A35" s="4"/>
      <c r="B35" s="56"/>
      <c r="C35" s="17" t="s">
        <v>929</v>
      </c>
      <c r="D35" s="26" t="s">
        <v>94</v>
      </c>
      <c r="E35" s="3">
        <v>7000</v>
      </c>
      <c r="F35" s="3">
        <v>4000</v>
      </c>
      <c r="G35" s="3">
        <v>35000</v>
      </c>
      <c r="H35" s="3">
        <v>7000</v>
      </c>
      <c r="I35" s="3">
        <v>4000</v>
      </c>
      <c r="J35" s="3">
        <v>9000</v>
      </c>
      <c r="K35" s="26" t="s">
        <v>94</v>
      </c>
    </row>
    <row r="36" spans="1:11" ht="15.75" customHeight="1">
      <c r="A36" s="4"/>
      <c r="B36" s="55"/>
      <c r="C36" s="13" t="s">
        <v>1498</v>
      </c>
      <c r="D36" s="28" t="s">
        <v>95</v>
      </c>
      <c r="E36" s="23">
        <v>1145000</v>
      </c>
      <c r="F36" s="23">
        <v>844000</v>
      </c>
      <c r="G36" s="23">
        <v>800000</v>
      </c>
      <c r="H36" s="23">
        <v>1034000</v>
      </c>
      <c r="I36" s="23">
        <v>747000</v>
      </c>
      <c r="J36" s="23">
        <v>745000</v>
      </c>
      <c r="K36" s="28" t="s">
        <v>95</v>
      </c>
    </row>
  </sheetData>
  <sheetProtection/>
  <mergeCells count="23">
    <mergeCell ref="B30:C30"/>
    <mergeCell ref="B23:C23"/>
    <mergeCell ref="B24:C24"/>
    <mergeCell ref="B25:C25"/>
    <mergeCell ref="B31:C31"/>
    <mergeCell ref="B32:C32"/>
    <mergeCell ref="B33:B36"/>
    <mergeCell ref="B26:C26"/>
    <mergeCell ref="B27:C27"/>
    <mergeCell ref="B28:C28"/>
    <mergeCell ref="B29:C29"/>
    <mergeCell ref="B17:C17"/>
    <mergeCell ref="B18:C18"/>
    <mergeCell ref="B19:C19"/>
    <mergeCell ref="B20:C20"/>
    <mergeCell ref="B21:C21"/>
    <mergeCell ref="B22:C22"/>
    <mergeCell ref="A1:C1"/>
    <mergeCell ref="A2:C2"/>
    <mergeCell ref="D4:G4"/>
    <mergeCell ref="B10:H10"/>
    <mergeCell ref="B15:C15"/>
    <mergeCell ref="B16:C16"/>
  </mergeCells>
  <printOptions/>
  <pageMargins left="0.7" right="0.7" top="0.75" bottom="0.75" header="0.3" footer="0.3"/>
  <pageSetup horizontalDpi="600" verticalDpi="600" orientation="portrait"/>
</worksheet>
</file>

<file path=xl/worksheets/sheet16.xml><?xml version="1.0" encoding="utf-8"?>
<worksheet xmlns="http://schemas.openxmlformats.org/spreadsheetml/2006/main" xmlns:r="http://schemas.openxmlformats.org/officeDocument/2006/relationships">
  <sheetPr>
    <outlinePr summaryBelow="0" summaryRight="0"/>
  </sheetPr>
  <dimension ref="A1:K36"/>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29.140625" style="0" customWidth="1"/>
    <col min="4" max="4" width="8.28125" style="0" customWidth="1"/>
    <col min="5" max="10" width="21.57421875" style="0" customWidth="1"/>
    <col min="11" max="11" width="8.28125" style="0" customWidth="1"/>
  </cols>
  <sheetData>
    <row r="1" spans="1:11" ht="15">
      <c r="A1" s="47" t="s">
        <v>865</v>
      </c>
      <c r="B1" s="48"/>
      <c r="C1" s="48"/>
      <c r="D1" s="4"/>
      <c r="E1" s="4"/>
      <c r="F1" s="4"/>
      <c r="G1" s="4"/>
      <c r="H1" s="4"/>
      <c r="I1" s="4"/>
      <c r="J1" s="4"/>
      <c r="K1" s="4"/>
    </row>
    <row r="2" spans="1:11" ht="15">
      <c r="A2" s="47" t="s">
        <v>1046</v>
      </c>
      <c r="B2" s="48"/>
      <c r="C2" s="48"/>
      <c r="D2" s="4"/>
      <c r="E2" s="4"/>
      <c r="F2" s="4"/>
      <c r="G2" s="4"/>
      <c r="H2" s="4"/>
      <c r="I2" s="4"/>
      <c r="J2" s="4"/>
      <c r="K2" s="4"/>
    </row>
    <row r="3" spans="1:11" ht="13.5" customHeight="1">
      <c r="A3" s="4"/>
      <c r="B3" s="4"/>
      <c r="C3" s="4"/>
      <c r="D3" s="4"/>
      <c r="E3" s="4"/>
      <c r="F3" s="4"/>
      <c r="G3" s="4"/>
      <c r="H3" s="4"/>
      <c r="I3" s="4"/>
      <c r="J3" s="4"/>
      <c r="K3" s="4"/>
    </row>
    <row r="4" spans="1:11" ht="15">
      <c r="A4" s="14"/>
      <c r="B4" s="18" t="s">
        <v>845</v>
      </c>
      <c r="C4" s="24" t="s">
        <v>92</v>
      </c>
      <c r="D4" s="49" t="str">
        <f>IF(C4&lt;&gt;"",VLOOKUP(C4,'630-108 - 1'!A2:B101,2,0),"")</f>
        <v>בנק מזרחי טפחות בעמ</v>
      </c>
      <c r="E4" s="50"/>
      <c r="F4" s="51"/>
      <c r="G4" s="4"/>
      <c r="H4" s="4"/>
      <c r="I4" s="4"/>
      <c r="J4" s="4"/>
      <c r="K4" s="4"/>
    </row>
    <row r="5" spans="1:11" ht="15">
      <c r="A5" s="11"/>
      <c r="B5" s="11" t="s">
        <v>2107</v>
      </c>
      <c r="C5" s="9">
        <v>43465</v>
      </c>
      <c r="D5" s="4"/>
      <c r="E5" s="4"/>
      <c r="F5" s="4"/>
      <c r="G5" s="4"/>
      <c r="H5" s="4"/>
      <c r="I5" s="4"/>
      <c r="J5" s="4"/>
      <c r="K5" s="4"/>
    </row>
    <row r="6" spans="1:11" ht="15">
      <c r="A6" s="11"/>
      <c r="B6" s="20" t="str">
        <f>"סוג מטבע"&amp;IF(C6="ILS","אלפי ש""""ח","")</f>
        <v>סוג מטבעאלפי ש""ח</v>
      </c>
      <c r="C6" s="25" t="s">
        <v>559</v>
      </c>
      <c r="D6" s="4"/>
      <c r="E6" s="4"/>
      <c r="F6" s="4"/>
      <c r="G6" s="4"/>
      <c r="H6" s="4"/>
      <c r="I6" s="4"/>
      <c r="J6" s="4"/>
      <c r="K6" s="4"/>
    </row>
    <row r="7" spans="1:11" ht="15">
      <c r="A7" s="15"/>
      <c r="B7" s="15"/>
      <c r="C7" s="10"/>
      <c r="D7" s="4"/>
      <c r="E7" s="4"/>
      <c r="F7" s="4"/>
      <c r="G7" s="4"/>
      <c r="H7" s="4"/>
      <c r="I7" s="4"/>
      <c r="J7" s="4"/>
      <c r="K7" s="4"/>
    </row>
    <row r="8" spans="1:11" ht="15">
      <c r="A8" s="16"/>
      <c r="B8" s="16" t="s">
        <v>1500</v>
      </c>
      <c r="C8" s="22" t="str">
        <f>B11</f>
        <v>630-23</v>
      </c>
      <c r="D8" s="4"/>
      <c r="E8" s="4"/>
      <c r="F8" s="4"/>
      <c r="G8" s="4"/>
      <c r="H8" s="4"/>
      <c r="I8" s="4"/>
      <c r="J8" s="4"/>
      <c r="K8" s="4"/>
    </row>
    <row r="9" spans="1:11" ht="13.5" customHeight="1">
      <c r="A9" s="4"/>
      <c r="B9" s="4"/>
      <c r="C9" s="4"/>
      <c r="D9" s="4"/>
      <c r="E9" s="4"/>
      <c r="F9" s="4"/>
      <c r="G9" s="4"/>
      <c r="H9" s="4"/>
      <c r="I9" s="4"/>
      <c r="J9" s="4"/>
      <c r="K9" s="4"/>
    </row>
    <row r="10" spans="1:11" ht="18" customHeight="1">
      <c r="A10" s="4"/>
      <c r="B10" s="61" t="s">
        <v>185</v>
      </c>
      <c r="C10" s="48"/>
      <c r="D10" s="48"/>
      <c r="E10" s="48"/>
      <c r="F10" s="48"/>
      <c r="G10" s="48"/>
      <c r="H10" s="72"/>
      <c r="I10" s="4"/>
      <c r="J10" s="4"/>
      <c r="K10" s="4"/>
    </row>
    <row r="11" spans="1:11" ht="15.75">
      <c r="A11" s="4"/>
      <c r="B11" s="21" t="s">
        <v>184</v>
      </c>
      <c r="C11" s="4"/>
      <c r="D11" s="4"/>
      <c r="E11" s="4"/>
      <c r="F11" s="4"/>
      <c r="G11" s="4"/>
      <c r="H11" s="4"/>
      <c r="I11" s="4"/>
      <c r="J11" s="4"/>
      <c r="K11" s="4"/>
    </row>
    <row r="12" spans="1:11" ht="15">
      <c r="A12" s="4"/>
      <c r="B12" s="4"/>
      <c r="C12" s="4"/>
      <c r="D12" s="4"/>
      <c r="E12" s="29" t="s">
        <v>2130</v>
      </c>
      <c r="F12" s="29" t="s">
        <v>2101</v>
      </c>
      <c r="G12" s="29" t="s">
        <v>1337</v>
      </c>
      <c r="H12" s="29" t="s">
        <v>2130</v>
      </c>
      <c r="I12" s="29" t="s">
        <v>2101</v>
      </c>
      <c r="J12" s="29" t="s">
        <v>1337</v>
      </c>
      <c r="K12" s="4"/>
    </row>
    <row r="13" spans="1:11" ht="15">
      <c r="A13" s="4"/>
      <c r="B13" s="4"/>
      <c r="C13" s="4"/>
      <c r="D13" s="4"/>
      <c r="E13" s="29" t="s">
        <v>1019</v>
      </c>
      <c r="F13" s="29" t="s">
        <v>1019</v>
      </c>
      <c r="G13" s="29" t="s">
        <v>1019</v>
      </c>
      <c r="H13" s="29" t="s">
        <v>1121</v>
      </c>
      <c r="I13" s="29" t="s">
        <v>1121</v>
      </c>
      <c r="J13" s="29" t="s">
        <v>1121</v>
      </c>
      <c r="K13" s="4"/>
    </row>
    <row r="14" spans="1:11" ht="13.5" customHeight="1">
      <c r="A14" s="4"/>
      <c r="B14" s="4"/>
      <c r="C14" s="4"/>
      <c r="D14" s="4"/>
      <c r="E14" s="26" t="s">
        <v>51</v>
      </c>
      <c r="F14" s="26" t="s">
        <v>51</v>
      </c>
      <c r="G14" s="26" t="s">
        <v>51</v>
      </c>
      <c r="H14" s="26" t="s">
        <v>87</v>
      </c>
      <c r="I14" s="26" t="s">
        <v>87</v>
      </c>
      <c r="J14" s="26" t="s">
        <v>87</v>
      </c>
      <c r="K14" s="4"/>
    </row>
    <row r="15" spans="1:11" ht="15">
      <c r="A15" s="4"/>
      <c r="B15" s="55" t="s">
        <v>1607</v>
      </c>
      <c r="C15" s="17" t="s">
        <v>1438</v>
      </c>
      <c r="D15" s="26" t="s">
        <v>51</v>
      </c>
      <c r="E15" s="3"/>
      <c r="F15" s="3"/>
      <c r="G15" s="3"/>
      <c r="H15" s="3"/>
      <c r="I15" s="3"/>
      <c r="J15" s="3"/>
      <c r="K15" s="26" t="s">
        <v>51</v>
      </c>
    </row>
    <row r="16" spans="1:11" ht="15">
      <c r="A16" s="4"/>
      <c r="B16" s="56"/>
      <c r="C16" s="17" t="s">
        <v>1582</v>
      </c>
      <c r="D16" s="26" t="s">
        <v>87</v>
      </c>
      <c r="E16" s="3"/>
      <c r="F16" s="3"/>
      <c r="G16" s="3"/>
      <c r="H16" s="3"/>
      <c r="I16" s="3"/>
      <c r="J16" s="3"/>
      <c r="K16" s="26" t="s">
        <v>87</v>
      </c>
    </row>
    <row r="17" spans="1:11" ht="15">
      <c r="A17" s="4"/>
      <c r="B17" s="56"/>
      <c r="C17" s="17" t="s">
        <v>1136</v>
      </c>
      <c r="D17" s="26" t="s">
        <v>109</v>
      </c>
      <c r="E17" s="3"/>
      <c r="F17" s="3"/>
      <c r="G17" s="3"/>
      <c r="H17" s="3"/>
      <c r="I17" s="3"/>
      <c r="J17" s="3"/>
      <c r="K17" s="26" t="s">
        <v>109</v>
      </c>
    </row>
    <row r="18" spans="1:11" ht="15">
      <c r="A18" s="4"/>
      <c r="B18" s="56"/>
      <c r="C18" s="17" t="s">
        <v>1591</v>
      </c>
      <c r="D18" s="26" t="s">
        <v>123</v>
      </c>
      <c r="E18" s="3"/>
      <c r="F18" s="3"/>
      <c r="G18" s="3"/>
      <c r="H18" s="3"/>
      <c r="I18" s="3"/>
      <c r="J18" s="3"/>
      <c r="K18" s="26" t="s">
        <v>123</v>
      </c>
    </row>
    <row r="19" spans="1:11" ht="15">
      <c r="A19" s="4"/>
      <c r="B19" s="56"/>
      <c r="C19" s="17" t="s">
        <v>1366</v>
      </c>
      <c r="D19" s="26" t="s">
        <v>137</v>
      </c>
      <c r="E19" s="3"/>
      <c r="F19" s="3"/>
      <c r="G19" s="3"/>
      <c r="H19" s="3"/>
      <c r="I19" s="3"/>
      <c r="J19" s="3"/>
      <c r="K19" s="26" t="s">
        <v>137</v>
      </c>
    </row>
    <row r="20" spans="1:11" ht="15">
      <c r="A20" s="4"/>
      <c r="B20" s="56"/>
      <c r="C20" s="17" t="s">
        <v>1662</v>
      </c>
      <c r="D20" s="26" t="s">
        <v>143</v>
      </c>
      <c r="E20" s="3"/>
      <c r="F20" s="3"/>
      <c r="G20" s="3"/>
      <c r="H20" s="3"/>
      <c r="I20" s="3"/>
      <c r="J20" s="3"/>
      <c r="K20" s="26" t="s">
        <v>143</v>
      </c>
    </row>
    <row r="21" spans="1:11" ht="30.75" customHeight="1">
      <c r="A21" s="4"/>
      <c r="B21" s="56"/>
      <c r="C21" s="17" t="s">
        <v>842</v>
      </c>
      <c r="D21" s="26" t="s">
        <v>350</v>
      </c>
      <c r="E21" s="3"/>
      <c r="F21" s="3"/>
      <c r="G21" s="3"/>
      <c r="H21" s="3"/>
      <c r="I21" s="3"/>
      <c r="J21" s="3"/>
      <c r="K21" s="26" t="s">
        <v>350</v>
      </c>
    </row>
    <row r="22" spans="1:11" ht="15">
      <c r="A22" s="4"/>
      <c r="B22" s="56"/>
      <c r="C22" s="17" t="s">
        <v>2126</v>
      </c>
      <c r="D22" s="26" t="s">
        <v>351</v>
      </c>
      <c r="E22" s="3"/>
      <c r="F22" s="3"/>
      <c r="G22" s="3"/>
      <c r="H22" s="3"/>
      <c r="I22" s="3"/>
      <c r="J22" s="3"/>
      <c r="K22" s="26" t="s">
        <v>351</v>
      </c>
    </row>
    <row r="23" spans="1:11" ht="15">
      <c r="A23" s="4"/>
      <c r="B23" s="56"/>
      <c r="C23" s="17" t="s">
        <v>841</v>
      </c>
      <c r="D23" s="26" t="s">
        <v>379</v>
      </c>
      <c r="E23" s="3"/>
      <c r="F23" s="3"/>
      <c r="G23" s="3"/>
      <c r="H23" s="3"/>
      <c r="I23" s="3"/>
      <c r="J23" s="3"/>
      <c r="K23" s="26" t="s">
        <v>379</v>
      </c>
    </row>
    <row r="24" spans="1:11" ht="30" customHeight="1">
      <c r="A24" s="4"/>
      <c r="B24" s="54"/>
      <c r="C24" s="17" t="s">
        <v>1168</v>
      </c>
      <c r="D24" s="26" t="s">
        <v>58</v>
      </c>
      <c r="E24" s="3"/>
      <c r="F24" s="3"/>
      <c r="G24" s="3"/>
      <c r="H24" s="3"/>
      <c r="I24" s="3"/>
      <c r="J24" s="3"/>
      <c r="K24" s="26" t="s">
        <v>58</v>
      </c>
    </row>
    <row r="25" spans="1:11" ht="15">
      <c r="A25" s="4"/>
      <c r="B25" s="55" t="s">
        <v>1608</v>
      </c>
      <c r="C25" s="17" t="s">
        <v>1437</v>
      </c>
      <c r="D25" s="26" t="s">
        <v>64</v>
      </c>
      <c r="E25" s="3"/>
      <c r="F25" s="3"/>
      <c r="G25" s="3"/>
      <c r="H25" s="3"/>
      <c r="I25" s="3"/>
      <c r="J25" s="3"/>
      <c r="K25" s="26" t="s">
        <v>64</v>
      </c>
    </row>
    <row r="26" spans="1:11" ht="15">
      <c r="A26" s="4"/>
      <c r="B26" s="56"/>
      <c r="C26" s="17" t="s">
        <v>1582</v>
      </c>
      <c r="D26" s="26" t="s">
        <v>68</v>
      </c>
      <c r="E26" s="3"/>
      <c r="F26" s="3"/>
      <c r="G26" s="3"/>
      <c r="H26" s="3"/>
      <c r="I26" s="3"/>
      <c r="J26" s="3"/>
      <c r="K26" s="26" t="s">
        <v>68</v>
      </c>
    </row>
    <row r="27" spans="1:11" ht="15">
      <c r="A27" s="4"/>
      <c r="B27" s="56"/>
      <c r="C27" s="17" t="s">
        <v>1136</v>
      </c>
      <c r="D27" s="26" t="s">
        <v>75</v>
      </c>
      <c r="E27" s="3"/>
      <c r="F27" s="3"/>
      <c r="G27" s="3"/>
      <c r="H27" s="3"/>
      <c r="I27" s="3"/>
      <c r="J27" s="3"/>
      <c r="K27" s="26" t="s">
        <v>75</v>
      </c>
    </row>
    <row r="28" spans="1:11" ht="15">
      <c r="A28" s="4"/>
      <c r="B28" s="56"/>
      <c r="C28" s="17" t="s">
        <v>1591</v>
      </c>
      <c r="D28" s="26" t="s">
        <v>78</v>
      </c>
      <c r="E28" s="3"/>
      <c r="F28" s="3"/>
      <c r="G28" s="3"/>
      <c r="H28" s="3"/>
      <c r="I28" s="3"/>
      <c r="J28" s="3"/>
      <c r="K28" s="26" t="s">
        <v>78</v>
      </c>
    </row>
    <row r="29" spans="1:11" ht="15">
      <c r="A29" s="4"/>
      <c r="B29" s="56"/>
      <c r="C29" s="17" t="s">
        <v>1366</v>
      </c>
      <c r="D29" s="26" t="s">
        <v>80</v>
      </c>
      <c r="E29" s="3"/>
      <c r="F29" s="3"/>
      <c r="G29" s="3"/>
      <c r="H29" s="3"/>
      <c r="I29" s="3"/>
      <c r="J29" s="3"/>
      <c r="K29" s="26" t="s">
        <v>80</v>
      </c>
    </row>
    <row r="30" spans="1:11" ht="15">
      <c r="A30" s="4"/>
      <c r="B30" s="56"/>
      <c r="C30" s="17" t="s">
        <v>1592</v>
      </c>
      <c r="D30" s="26" t="s">
        <v>81</v>
      </c>
      <c r="E30" s="3"/>
      <c r="F30" s="3"/>
      <c r="G30" s="3"/>
      <c r="H30" s="3"/>
      <c r="I30" s="3"/>
      <c r="J30" s="3"/>
      <c r="K30" s="26" t="s">
        <v>81</v>
      </c>
    </row>
    <row r="31" spans="1:11" ht="30.75" customHeight="1">
      <c r="A31" s="4"/>
      <c r="B31" s="56"/>
      <c r="C31" s="17" t="s">
        <v>1969</v>
      </c>
      <c r="D31" s="26" t="s">
        <v>82</v>
      </c>
      <c r="E31" s="3"/>
      <c r="F31" s="3"/>
      <c r="G31" s="3"/>
      <c r="H31" s="3"/>
      <c r="I31" s="3"/>
      <c r="J31" s="3"/>
      <c r="K31" s="26" t="s">
        <v>82</v>
      </c>
    </row>
    <row r="32" spans="1:11" ht="31.5" customHeight="1">
      <c r="A32" s="4"/>
      <c r="B32" s="56"/>
      <c r="C32" s="17" t="s">
        <v>1674</v>
      </c>
      <c r="D32" s="26" t="s">
        <v>84</v>
      </c>
      <c r="E32" s="3"/>
      <c r="F32" s="3"/>
      <c r="G32" s="3"/>
      <c r="H32" s="3"/>
      <c r="I32" s="3"/>
      <c r="J32" s="3"/>
      <c r="K32" s="26" t="s">
        <v>84</v>
      </c>
    </row>
    <row r="33" spans="1:11" ht="30.75" customHeight="1">
      <c r="A33" s="4"/>
      <c r="B33" s="56"/>
      <c r="C33" s="17" t="s">
        <v>843</v>
      </c>
      <c r="D33" s="26" t="s">
        <v>85</v>
      </c>
      <c r="E33" s="3"/>
      <c r="F33" s="3"/>
      <c r="G33" s="3"/>
      <c r="H33" s="3"/>
      <c r="I33" s="3"/>
      <c r="J33" s="3"/>
      <c r="K33" s="26" t="s">
        <v>85</v>
      </c>
    </row>
    <row r="34" spans="1:11" ht="15.75" customHeight="1">
      <c r="A34" s="4"/>
      <c r="B34" s="56"/>
      <c r="C34" s="17" t="s">
        <v>2125</v>
      </c>
      <c r="D34" s="26" t="s">
        <v>90</v>
      </c>
      <c r="E34" s="3"/>
      <c r="F34" s="3"/>
      <c r="G34" s="3"/>
      <c r="H34" s="3"/>
      <c r="I34" s="3"/>
      <c r="J34" s="3"/>
      <c r="K34" s="26" t="s">
        <v>90</v>
      </c>
    </row>
    <row r="35" spans="1:11" ht="15">
      <c r="A35" s="4"/>
      <c r="B35" s="56"/>
      <c r="C35" s="17" t="s">
        <v>840</v>
      </c>
      <c r="D35" s="26" t="s">
        <v>94</v>
      </c>
      <c r="E35" s="3"/>
      <c r="F35" s="3"/>
      <c r="G35" s="3"/>
      <c r="H35" s="3"/>
      <c r="I35" s="3"/>
      <c r="J35" s="3"/>
      <c r="K35" s="26" t="s">
        <v>94</v>
      </c>
    </row>
    <row r="36" spans="1:11" ht="30.75" customHeight="1">
      <c r="A36" s="4"/>
      <c r="B36" s="55"/>
      <c r="C36" s="13" t="s">
        <v>1169</v>
      </c>
      <c r="D36" s="28" t="s">
        <v>95</v>
      </c>
      <c r="E36" s="23"/>
      <c r="F36" s="23"/>
      <c r="G36" s="23"/>
      <c r="H36" s="23"/>
      <c r="I36" s="23"/>
      <c r="J36" s="23"/>
      <c r="K36" s="28" t="s">
        <v>95</v>
      </c>
    </row>
  </sheetData>
  <sheetProtection/>
  <mergeCells count="6">
    <mergeCell ref="B25:B36"/>
    <mergeCell ref="A1:C1"/>
    <mergeCell ref="A2:C2"/>
    <mergeCell ref="D4:F4"/>
    <mergeCell ref="B10:H10"/>
    <mergeCell ref="B15:B24"/>
  </mergeCells>
  <printOptions/>
  <pageMargins left="0.7" right="0.7" top="0.75" bottom="0.75" header="0.3" footer="0.3"/>
  <pageSetup horizontalDpi="600" verticalDpi="600" orientation="portrait"/>
</worksheet>
</file>

<file path=xl/worksheets/sheet17.xml><?xml version="1.0" encoding="utf-8"?>
<worksheet xmlns="http://schemas.openxmlformats.org/spreadsheetml/2006/main" xmlns:r="http://schemas.openxmlformats.org/officeDocument/2006/relationships">
  <sheetPr>
    <outlinePr summaryBelow="0" summaryRight="0"/>
  </sheetPr>
  <dimension ref="A1:L38"/>
  <sheetViews>
    <sheetView zoomScalePageLayoutView="0" workbookViewId="0" topLeftCell="A1">
      <selection activeCell="A1" sqref="A1"/>
    </sheetView>
  </sheetViews>
  <sheetFormatPr defaultColWidth="11.421875" defaultRowHeight="12.75"/>
  <cols>
    <col min="1" max="1" width="2.8515625" style="0" customWidth="1"/>
    <col min="2" max="2" width="23.7109375" style="0" customWidth="1"/>
    <col min="3" max="3" width="21.57421875" style="0" customWidth="1"/>
    <col min="4" max="4" width="25.28125" style="0" customWidth="1"/>
    <col min="5" max="5" width="8.28125" style="0" customWidth="1"/>
    <col min="6" max="11" width="21.57421875" style="0" customWidth="1"/>
    <col min="12" max="12" width="8.28125" style="0" customWidth="1"/>
  </cols>
  <sheetData>
    <row r="1" spans="1:12" ht="15">
      <c r="A1" s="47" t="s">
        <v>865</v>
      </c>
      <c r="B1" s="48"/>
      <c r="C1" s="48"/>
      <c r="D1" s="4"/>
      <c r="E1" s="4"/>
      <c r="F1" s="4"/>
      <c r="G1" s="4"/>
      <c r="H1" s="4"/>
      <c r="I1" s="4"/>
      <c r="J1" s="4"/>
      <c r="K1" s="4"/>
      <c r="L1" s="4"/>
    </row>
    <row r="2" spans="1:12" ht="15">
      <c r="A2" s="47" t="s">
        <v>1046</v>
      </c>
      <c r="B2" s="48"/>
      <c r="C2" s="48"/>
      <c r="D2" s="4"/>
      <c r="E2" s="4"/>
      <c r="F2" s="4"/>
      <c r="G2" s="4"/>
      <c r="H2" s="4"/>
      <c r="I2" s="4"/>
      <c r="J2" s="4"/>
      <c r="K2" s="4"/>
      <c r="L2" s="4"/>
    </row>
    <row r="3" spans="1:12" ht="13.5" customHeight="1">
      <c r="A3" s="4"/>
      <c r="B3" s="4"/>
      <c r="C3" s="4"/>
      <c r="D3" s="4"/>
      <c r="E3" s="4"/>
      <c r="F3" s="4"/>
      <c r="G3" s="4"/>
      <c r="H3" s="4"/>
      <c r="I3" s="4"/>
      <c r="J3" s="4"/>
      <c r="K3" s="4"/>
      <c r="L3" s="4"/>
    </row>
    <row r="4" spans="1:12" ht="15">
      <c r="A4" s="14"/>
      <c r="B4" s="18" t="s">
        <v>845</v>
      </c>
      <c r="C4" s="24" t="s">
        <v>92</v>
      </c>
      <c r="D4" s="49" t="str">
        <f>IF(C4&lt;&gt;"",VLOOKUP(C4,'630-108 - 1'!A2:B101,2,0),"")</f>
        <v>בנק מזרחי טפחות בעמ</v>
      </c>
      <c r="E4" s="50"/>
      <c r="F4" s="51"/>
      <c r="G4" s="4"/>
      <c r="H4" s="4"/>
      <c r="I4" s="4"/>
      <c r="J4" s="4"/>
      <c r="K4" s="4"/>
      <c r="L4" s="4"/>
    </row>
    <row r="5" spans="1:12" ht="15">
      <c r="A5" s="11"/>
      <c r="B5" s="11" t="s">
        <v>2107</v>
      </c>
      <c r="C5" s="9">
        <v>43465</v>
      </c>
      <c r="D5" s="4"/>
      <c r="E5" s="4"/>
      <c r="F5" s="4"/>
      <c r="G5" s="4"/>
      <c r="H5" s="4"/>
      <c r="I5" s="4"/>
      <c r="J5" s="4"/>
      <c r="K5" s="4"/>
      <c r="L5" s="4"/>
    </row>
    <row r="6" spans="1:12" ht="15">
      <c r="A6" s="11"/>
      <c r="B6" s="20" t="str">
        <f>"סוג מטבע"&amp;IF(C6="ILS","אלפי ש""""ח","")</f>
        <v>סוג מטבעאלפי ש""ח</v>
      </c>
      <c r="C6" s="25" t="s">
        <v>559</v>
      </c>
      <c r="D6" s="4"/>
      <c r="E6" s="4"/>
      <c r="F6" s="4"/>
      <c r="G6" s="4"/>
      <c r="H6" s="4"/>
      <c r="I6" s="4"/>
      <c r="J6" s="4"/>
      <c r="K6" s="4"/>
      <c r="L6" s="4"/>
    </row>
    <row r="7" spans="1:12" ht="15">
      <c r="A7" s="15"/>
      <c r="B7" s="15"/>
      <c r="C7" s="10"/>
      <c r="D7" s="4"/>
      <c r="E7" s="4"/>
      <c r="F7" s="4"/>
      <c r="G7" s="4"/>
      <c r="H7" s="4"/>
      <c r="I7" s="4"/>
      <c r="J7" s="4"/>
      <c r="K7" s="4"/>
      <c r="L7" s="4"/>
    </row>
    <row r="8" spans="1:12" ht="15">
      <c r="A8" s="16"/>
      <c r="B8" s="16" t="s">
        <v>1500</v>
      </c>
      <c r="C8" s="22" t="str">
        <f>B11</f>
        <v>630-24</v>
      </c>
      <c r="D8" s="4"/>
      <c r="E8" s="4"/>
      <c r="F8" s="4"/>
      <c r="G8" s="4"/>
      <c r="H8" s="4"/>
      <c r="I8" s="4"/>
      <c r="J8" s="4"/>
      <c r="K8" s="4"/>
      <c r="L8" s="4"/>
    </row>
    <row r="9" spans="1:12" ht="13.5" customHeight="1">
      <c r="A9" s="4"/>
      <c r="B9" s="4"/>
      <c r="C9" s="4"/>
      <c r="D9" s="4"/>
      <c r="E9" s="4"/>
      <c r="F9" s="4"/>
      <c r="G9" s="4"/>
      <c r="H9" s="4"/>
      <c r="I9" s="4"/>
      <c r="J9" s="4"/>
      <c r="K9" s="4"/>
      <c r="L9" s="4"/>
    </row>
    <row r="10" spans="1:12" ht="18" customHeight="1">
      <c r="A10" s="4"/>
      <c r="B10" s="52" t="s">
        <v>187</v>
      </c>
      <c r="C10" s="48"/>
      <c r="D10" s="48"/>
      <c r="E10" s="48"/>
      <c r="F10" s="48"/>
      <c r="G10" s="48"/>
      <c r="H10" s="58"/>
      <c r="I10" s="4"/>
      <c r="J10" s="4"/>
      <c r="K10" s="4"/>
      <c r="L10" s="4"/>
    </row>
    <row r="11" spans="1:12" ht="15.75">
      <c r="A11" s="4"/>
      <c r="B11" s="21" t="s">
        <v>186</v>
      </c>
      <c r="C11" s="4"/>
      <c r="D11" s="4"/>
      <c r="E11" s="4"/>
      <c r="F11" s="4"/>
      <c r="G11" s="4"/>
      <c r="H11" s="4"/>
      <c r="I11" s="4"/>
      <c r="J11" s="4"/>
      <c r="K11" s="4"/>
      <c r="L11" s="4"/>
    </row>
    <row r="12" spans="1:12" ht="15">
      <c r="A12" s="4"/>
      <c r="B12" s="4"/>
      <c r="C12" s="4"/>
      <c r="D12" s="4"/>
      <c r="E12" s="4"/>
      <c r="F12" s="29" t="s">
        <v>2130</v>
      </c>
      <c r="G12" s="29" t="s">
        <v>2101</v>
      </c>
      <c r="H12" s="29" t="s">
        <v>1337</v>
      </c>
      <c r="I12" s="29" t="s">
        <v>2130</v>
      </c>
      <c r="J12" s="29" t="s">
        <v>2101</v>
      </c>
      <c r="K12" s="29" t="s">
        <v>1337</v>
      </c>
      <c r="L12" s="4"/>
    </row>
    <row r="13" spans="1:12" ht="15">
      <c r="A13" s="4"/>
      <c r="B13" s="4"/>
      <c r="C13" s="4"/>
      <c r="D13" s="4"/>
      <c r="E13" s="4"/>
      <c r="F13" s="29" t="s">
        <v>1019</v>
      </c>
      <c r="G13" s="29" t="s">
        <v>1019</v>
      </c>
      <c r="H13" s="29" t="s">
        <v>1019</v>
      </c>
      <c r="I13" s="29" t="s">
        <v>1121</v>
      </c>
      <c r="J13" s="29" t="s">
        <v>1121</v>
      </c>
      <c r="K13" s="29" t="s">
        <v>1121</v>
      </c>
      <c r="L13" s="4"/>
    </row>
    <row r="14" spans="1:12" ht="13.5" customHeight="1">
      <c r="A14" s="4"/>
      <c r="B14" s="4"/>
      <c r="C14" s="4"/>
      <c r="D14" s="4"/>
      <c r="E14" s="4"/>
      <c r="F14" s="26" t="s">
        <v>51</v>
      </c>
      <c r="G14" s="26" t="s">
        <v>51</v>
      </c>
      <c r="H14" s="26" t="s">
        <v>51</v>
      </c>
      <c r="I14" s="26" t="s">
        <v>87</v>
      </c>
      <c r="J14" s="26" t="s">
        <v>87</v>
      </c>
      <c r="K14" s="26" t="s">
        <v>87</v>
      </c>
      <c r="L14" s="4"/>
    </row>
    <row r="15" spans="1:12" ht="15">
      <c r="A15" s="4"/>
      <c r="B15" s="55" t="s">
        <v>710</v>
      </c>
      <c r="C15" s="54" t="s">
        <v>1352</v>
      </c>
      <c r="D15" s="54"/>
      <c r="E15" s="26" t="s">
        <v>51</v>
      </c>
      <c r="F15" s="3">
        <v>7049000</v>
      </c>
      <c r="G15" s="3">
        <v>5989000</v>
      </c>
      <c r="H15" s="3">
        <v>5157000</v>
      </c>
      <c r="I15" s="3">
        <v>6586000</v>
      </c>
      <c r="J15" s="3">
        <v>5556000</v>
      </c>
      <c r="K15" s="3">
        <v>4775000</v>
      </c>
      <c r="L15" s="26" t="s">
        <v>51</v>
      </c>
    </row>
    <row r="16" spans="1:12" ht="15">
      <c r="A16" s="4"/>
      <c r="B16" s="56"/>
      <c r="C16" s="54" t="s">
        <v>1351</v>
      </c>
      <c r="D16" s="54"/>
      <c r="E16" s="26" t="s">
        <v>87</v>
      </c>
      <c r="F16" s="3">
        <v>25000</v>
      </c>
      <c r="G16" s="3">
        <v>11000</v>
      </c>
      <c r="H16" s="3">
        <v>10000</v>
      </c>
      <c r="I16" s="3">
        <v>25000</v>
      </c>
      <c r="J16" s="3">
        <v>11000</v>
      </c>
      <c r="K16" s="3">
        <v>10000</v>
      </c>
      <c r="L16" s="26" t="s">
        <v>87</v>
      </c>
    </row>
    <row r="17" spans="1:12" ht="15">
      <c r="A17" s="4"/>
      <c r="B17" s="56"/>
      <c r="C17" s="54" t="s">
        <v>1524</v>
      </c>
      <c r="D17" s="54"/>
      <c r="E17" s="26" t="s">
        <v>109</v>
      </c>
      <c r="F17" s="3">
        <v>102000</v>
      </c>
      <c r="G17" s="3">
        <v>74000</v>
      </c>
      <c r="H17" s="3">
        <v>46000</v>
      </c>
      <c r="I17" s="3">
        <v>100000</v>
      </c>
      <c r="J17" s="3">
        <v>71000</v>
      </c>
      <c r="K17" s="3">
        <v>41000</v>
      </c>
      <c r="L17" s="26" t="s">
        <v>109</v>
      </c>
    </row>
    <row r="18" spans="1:12" ht="15">
      <c r="A18" s="4"/>
      <c r="B18" s="56"/>
      <c r="C18" s="54" t="s">
        <v>1525</v>
      </c>
      <c r="D18" s="54"/>
      <c r="E18" s="26" t="s">
        <v>123</v>
      </c>
      <c r="F18" s="3">
        <v>9000</v>
      </c>
      <c r="G18" s="3">
        <v>8000</v>
      </c>
      <c r="H18" s="3">
        <v>5000</v>
      </c>
      <c r="I18" s="3">
        <v>4000</v>
      </c>
      <c r="J18" s="3">
        <v>3000</v>
      </c>
      <c r="K18" s="3">
        <v>0</v>
      </c>
      <c r="L18" s="26" t="s">
        <v>123</v>
      </c>
    </row>
    <row r="19" spans="1:12" ht="15">
      <c r="A19" s="4"/>
      <c r="B19" s="56"/>
      <c r="C19" s="54" t="s">
        <v>1486</v>
      </c>
      <c r="D19" s="54"/>
      <c r="E19" s="26" t="s">
        <v>137</v>
      </c>
      <c r="F19" s="3">
        <v>0</v>
      </c>
      <c r="G19" s="3">
        <v>0</v>
      </c>
      <c r="H19" s="3">
        <v>0</v>
      </c>
      <c r="I19" s="3">
        <v>0</v>
      </c>
      <c r="J19" s="3">
        <v>0</v>
      </c>
      <c r="K19" s="3">
        <v>0</v>
      </c>
      <c r="L19" s="26" t="s">
        <v>137</v>
      </c>
    </row>
    <row r="20" spans="1:12" ht="15">
      <c r="A20" s="4"/>
      <c r="B20" s="56"/>
      <c r="C20" s="54" t="s">
        <v>1346</v>
      </c>
      <c r="D20" s="55"/>
      <c r="E20" s="26" t="s">
        <v>143</v>
      </c>
      <c r="F20" s="3">
        <v>174000</v>
      </c>
      <c r="G20" s="3">
        <v>140000</v>
      </c>
      <c r="H20" s="3">
        <v>93000</v>
      </c>
      <c r="I20" s="3">
        <v>190000</v>
      </c>
      <c r="J20" s="3">
        <v>163000</v>
      </c>
      <c r="K20" s="3">
        <v>116000</v>
      </c>
      <c r="L20" s="26" t="s">
        <v>143</v>
      </c>
    </row>
    <row r="21" spans="1:12" ht="15">
      <c r="A21" s="4"/>
      <c r="B21" s="56"/>
      <c r="C21" s="54" t="s">
        <v>1423</v>
      </c>
      <c r="D21" s="71"/>
      <c r="E21" s="26" t="s">
        <v>350</v>
      </c>
      <c r="F21" s="3"/>
      <c r="G21" s="3"/>
      <c r="H21" s="3"/>
      <c r="I21" s="3"/>
      <c r="J21" s="3"/>
      <c r="K21" s="3"/>
      <c r="L21" s="26" t="s">
        <v>350</v>
      </c>
    </row>
    <row r="22" spans="1:12" ht="15">
      <c r="A22" s="4"/>
      <c r="B22" s="56"/>
      <c r="C22" s="54" t="s">
        <v>1487</v>
      </c>
      <c r="D22" s="54"/>
      <c r="E22" s="26" t="s">
        <v>351</v>
      </c>
      <c r="F22" s="3"/>
      <c r="G22" s="3"/>
      <c r="H22" s="3"/>
      <c r="I22" s="3"/>
      <c r="J22" s="3"/>
      <c r="K22" s="3"/>
      <c r="L22" s="26" t="s">
        <v>351</v>
      </c>
    </row>
    <row r="23" spans="1:12" ht="15">
      <c r="A23" s="4"/>
      <c r="B23" s="54"/>
      <c r="C23" s="54" t="s">
        <v>1797</v>
      </c>
      <c r="D23" s="54"/>
      <c r="E23" s="26" t="s">
        <v>379</v>
      </c>
      <c r="F23" s="3">
        <v>7359000</v>
      </c>
      <c r="G23" s="3">
        <v>6222000</v>
      </c>
      <c r="H23" s="3">
        <v>5311000</v>
      </c>
      <c r="I23" s="3">
        <v>6905000</v>
      </c>
      <c r="J23" s="3">
        <v>5804000</v>
      </c>
      <c r="K23" s="3">
        <v>4942000</v>
      </c>
      <c r="L23" s="26" t="s">
        <v>379</v>
      </c>
    </row>
    <row r="24" spans="1:12" ht="15">
      <c r="A24" s="4"/>
      <c r="B24" s="55" t="s">
        <v>806</v>
      </c>
      <c r="C24" s="54" t="s">
        <v>1853</v>
      </c>
      <c r="D24" s="54"/>
      <c r="E24" s="26" t="s">
        <v>58</v>
      </c>
      <c r="F24" s="3">
        <v>-1628000</v>
      </c>
      <c r="G24" s="3">
        <v>-1261000</v>
      </c>
      <c r="H24" s="3">
        <v>-1045000</v>
      </c>
      <c r="I24" s="3">
        <v>-2186000</v>
      </c>
      <c r="J24" s="3">
        <v>-1674000</v>
      </c>
      <c r="K24" s="3">
        <v>-1360000</v>
      </c>
      <c r="L24" s="26" t="s">
        <v>58</v>
      </c>
    </row>
    <row r="25" spans="1:12" ht="15">
      <c r="A25" s="4"/>
      <c r="B25" s="56"/>
      <c r="C25" s="54" t="s">
        <v>1852</v>
      </c>
      <c r="D25" s="54"/>
      <c r="E25" s="26" t="s">
        <v>64</v>
      </c>
      <c r="F25" s="3">
        <v>-2000</v>
      </c>
      <c r="G25" s="3">
        <v>-2000</v>
      </c>
      <c r="H25" s="3">
        <v>-2000</v>
      </c>
      <c r="I25" s="3">
        <v>-2000</v>
      </c>
      <c r="J25" s="3">
        <v>-2000</v>
      </c>
      <c r="K25" s="3">
        <v>-2000</v>
      </c>
      <c r="L25" s="26" t="s">
        <v>64</v>
      </c>
    </row>
    <row r="26" spans="1:12" ht="15">
      <c r="A26" s="4"/>
      <c r="B26" s="56"/>
      <c r="C26" s="54" t="s">
        <v>1854</v>
      </c>
      <c r="D26" s="54"/>
      <c r="E26" s="26" t="s">
        <v>68</v>
      </c>
      <c r="F26" s="3"/>
      <c r="G26" s="3"/>
      <c r="H26" s="3"/>
      <c r="I26" s="3"/>
      <c r="J26" s="3"/>
      <c r="K26" s="3"/>
      <c r="L26" s="26" t="s">
        <v>68</v>
      </c>
    </row>
    <row r="27" spans="1:12" ht="15">
      <c r="A27" s="4"/>
      <c r="B27" s="56"/>
      <c r="C27" s="54" t="s">
        <v>1855</v>
      </c>
      <c r="D27" s="54"/>
      <c r="E27" s="26" t="s">
        <v>75</v>
      </c>
      <c r="F27" s="3">
        <v>-11000</v>
      </c>
      <c r="G27" s="3">
        <v>-11000</v>
      </c>
      <c r="H27" s="3">
        <v>-12000</v>
      </c>
      <c r="I27" s="3">
        <v>-285000</v>
      </c>
      <c r="J27" s="3">
        <v>-223000</v>
      </c>
      <c r="K27" s="3">
        <v>-173000</v>
      </c>
      <c r="L27" s="26" t="s">
        <v>75</v>
      </c>
    </row>
    <row r="28" spans="1:12" ht="15">
      <c r="A28" s="4"/>
      <c r="B28" s="56"/>
      <c r="C28" s="54" t="s">
        <v>1851</v>
      </c>
      <c r="D28" s="54"/>
      <c r="E28" s="26" t="s">
        <v>78</v>
      </c>
      <c r="F28" s="3"/>
      <c r="G28" s="3"/>
      <c r="H28" s="3"/>
      <c r="I28" s="3"/>
      <c r="J28" s="3"/>
      <c r="K28" s="3"/>
      <c r="L28" s="26" t="s">
        <v>78</v>
      </c>
    </row>
    <row r="29" spans="1:12" ht="15">
      <c r="A29" s="4"/>
      <c r="B29" s="56"/>
      <c r="C29" s="54" t="s">
        <v>1848</v>
      </c>
      <c r="D29" s="54"/>
      <c r="E29" s="26" t="s">
        <v>80</v>
      </c>
      <c r="F29" s="3">
        <v>-793000</v>
      </c>
      <c r="G29" s="3">
        <v>-599000</v>
      </c>
      <c r="H29" s="3">
        <v>-472000</v>
      </c>
      <c r="I29" s="3">
        <v>-213000</v>
      </c>
      <c r="J29" s="3">
        <v>-183000</v>
      </c>
      <c r="K29" s="3">
        <v>-160000</v>
      </c>
      <c r="L29" s="26" t="s">
        <v>80</v>
      </c>
    </row>
    <row r="30" spans="1:12" ht="15">
      <c r="A30" s="4"/>
      <c r="B30" s="56"/>
      <c r="C30" s="54" t="s">
        <v>1849</v>
      </c>
      <c r="D30" s="54"/>
      <c r="E30" s="26" t="s">
        <v>81</v>
      </c>
      <c r="F30" s="3">
        <v>-3000</v>
      </c>
      <c r="G30" s="3">
        <v>-2000</v>
      </c>
      <c r="H30" s="3">
        <v>-2000</v>
      </c>
      <c r="I30" s="3">
        <v>-3000</v>
      </c>
      <c r="J30" s="3">
        <v>-2000</v>
      </c>
      <c r="K30" s="3">
        <v>-2000</v>
      </c>
      <c r="L30" s="26" t="s">
        <v>81</v>
      </c>
    </row>
    <row r="31" spans="1:12" ht="15">
      <c r="A31" s="4"/>
      <c r="B31" s="54"/>
      <c r="C31" s="55" t="s">
        <v>1795</v>
      </c>
      <c r="D31" s="54"/>
      <c r="E31" s="26" t="s">
        <v>82</v>
      </c>
      <c r="F31" s="3">
        <v>-2437000</v>
      </c>
      <c r="G31" s="3">
        <v>-1875000</v>
      </c>
      <c r="H31" s="3">
        <v>-1533000</v>
      </c>
      <c r="I31" s="3">
        <v>-2689000</v>
      </c>
      <c r="J31" s="3">
        <v>-2084000</v>
      </c>
      <c r="K31" s="3">
        <v>-1697000</v>
      </c>
      <c r="L31" s="26" t="s">
        <v>82</v>
      </c>
    </row>
    <row r="32" spans="1:12" ht="15">
      <c r="A32" s="4"/>
      <c r="B32" s="54" t="s">
        <v>1772</v>
      </c>
      <c r="C32" s="60"/>
      <c r="D32" s="54"/>
      <c r="E32" s="26" t="s">
        <v>84</v>
      </c>
      <c r="F32" s="3">
        <v>4922000</v>
      </c>
      <c r="G32" s="3">
        <v>4347000</v>
      </c>
      <c r="H32" s="3">
        <v>3778000</v>
      </c>
      <c r="I32" s="3">
        <v>4216000</v>
      </c>
      <c r="J32" s="3">
        <v>3720000</v>
      </c>
      <c r="K32" s="3">
        <v>3245000</v>
      </c>
      <c r="L32" s="26" t="s">
        <v>84</v>
      </c>
    </row>
    <row r="33" spans="1:12" ht="15">
      <c r="A33" s="4"/>
      <c r="B33" s="54" t="s">
        <v>911</v>
      </c>
      <c r="C33" s="54" t="s">
        <v>1001</v>
      </c>
      <c r="D33" s="54"/>
      <c r="E33" s="26" t="s">
        <v>85</v>
      </c>
      <c r="F33" s="3">
        <v>4000</v>
      </c>
      <c r="G33" s="3"/>
      <c r="H33" s="3"/>
      <c r="I33" s="3">
        <v>4000</v>
      </c>
      <c r="J33" s="3"/>
      <c r="K33" s="3"/>
      <c r="L33" s="26" t="s">
        <v>85</v>
      </c>
    </row>
    <row r="34" spans="1:12" ht="30.75" customHeight="1">
      <c r="A34" s="4"/>
      <c r="B34" s="54"/>
      <c r="C34" s="54" t="s">
        <v>970</v>
      </c>
      <c r="D34" s="54"/>
      <c r="E34" s="26" t="s">
        <v>90</v>
      </c>
      <c r="F34" s="3"/>
      <c r="G34" s="3">
        <v>-6000</v>
      </c>
      <c r="H34" s="3">
        <v>-24000</v>
      </c>
      <c r="I34" s="3"/>
      <c r="J34" s="3">
        <v>-6000</v>
      </c>
      <c r="K34" s="3">
        <v>-24000</v>
      </c>
      <c r="L34" s="26" t="s">
        <v>90</v>
      </c>
    </row>
    <row r="35" spans="1:12" ht="15">
      <c r="A35" s="4"/>
      <c r="B35" s="55" t="s">
        <v>410</v>
      </c>
      <c r="C35" s="54" t="s">
        <v>1365</v>
      </c>
      <c r="D35" s="54"/>
      <c r="E35" s="26" t="s">
        <v>94</v>
      </c>
      <c r="F35" s="3">
        <v>45000</v>
      </c>
      <c r="G35" s="3">
        <v>43000</v>
      </c>
      <c r="H35" s="3">
        <v>40000</v>
      </c>
      <c r="I35" s="3">
        <v>39000</v>
      </c>
      <c r="J35" s="3">
        <v>43000</v>
      </c>
      <c r="K35" s="3">
        <v>40000</v>
      </c>
      <c r="L35" s="26" t="s">
        <v>94</v>
      </c>
    </row>
    <row r="36" spans="1:12" ht="15">
      <c r="A36" s="4"/>
      <c r="B36" s="56"/>
      <c r="C36" s="54" t="s">
        <v>1167</v>
      </c>
      <c r="D36" s="54"/>
      <c r="E36" s="26" t="s">
        <v>95</v>
      </c>
      <c r="F36" s="3">
        <v>126000</v>
      </c>
      <c r="G36" s="3">
        <v>94000</v>
      </c>
      <c r="H36" s="3">
        <v>49000</v>
      </c>
      <c r="I36" s="3">
        <v>148000</v>
      </c>
      <c r="J36" s="3">
        <v>117000</v>
      </c>
      <c r="K36" s="3">
        <v>72000</v>
      </c>
      <c r="L36" s="26" t="s">
        <v>95</v>
      </c>
    </row>
    <row r="37" spans="1:12" ht="15">
      <c r="A37" s="4"/>
      <c r="B37" s="56"/>
      <c r="C37" s="54" t="s">
        <v>1328</v>
      </c>
      <c r="D37" s="54"/>
      <c r="E37" s="26" t="s">
        <v>97</v>
      </c>
      <c r="F37" s="3">
        <v>3000</v>
      </c>
      <c r="G37" s="3">
        <v>3000</v>
      </c>
      <c r="H37" s="3">
        <v>4000</v>
      </c>
      <c r="I37" s="3">
        <v>3000</v>
      </c>
      <c r="J37" s="3">
        <v>3000</v>
      </c>
      <c r="K37" s="3">
        <v>4000</v>
      </c>
      <c r="L37" s="26" t="s">
        <v>97</v>
      </c>
    </row>
    <row r="38" spans="1:12" ht="15">
      <c r="A38" s="4"/>
      <c r="B38" s="55"/>
      <c r="C38" s="55" t="s">
        <v>1649</v>
      </c>
      <c r="D38" s="55"/>
      <c r="E38" s="28" t="s">
        <v>99</v>
      </c>
      <c r="F38" s="23">
        <v>174000</v>
      </c>
      <c r="G38" s="23">
        <v>140000</v>
      </c>
      <c r="H38" s="23">
        <v>93000</v>
      </c>
      <c r="I38" s="23">
        <v>190000</v>
      </c>
      <c r="J38" s="23">
        <v>163000</v>
      </c>
      <c r="K38" s="23">
        <v>116000</v>
      </c>
      <c r="L38" s="28" t="s">
        <v>99</v>
      </c>
    </row>
  </sheetData>
  <sheetProtection/>
  <mergeCells count="32">
    <mergeCell ref="B35:B38"/>
    <mergeCell ref="C35:D35"/>
    <mergeCell ref="C36:D36"/>
    <mergeCell ref="C37:D37"/>
    <mergeCell ref="C38:D38"/>
    <mergeCell ref="C29:D29"/>
    <mergeCell ref="C30:D30"/>
    <mergeCell ref="C31:D31"/>
    <mergeCell ref="B32:D32"/>
    <mergeCell ref="B33:B34"/>
    <mergeCell ref="C33:D33"/>
    <mergeCell ref="C34:D34"/>
    <mergeCell ref="C20:D20"/>
    <mergeCell ref="C21:D21"/>
    <mergeCell ref="C22:D22"/>
    <mergeCell ref="C23:D23"/>
    <mergeCell ref="B24:B31"/>
    <mergeCell ref="C24:D24"/>
    <mergeCell ref="C25:D25"/>
    <mergeCell ref="C26:D26"/>
    <mergeCell ref="C27:D27"/>
    <mergeCell ref="C28:D28"/>
    <mergeCell ref="A1:C1"/>
    <mergeCell ref="A2:C2"/>
    <mergeCell ref="D4:F4"/>
    <mergeCell ref="B10:H10"/>
    <mergeCell ref="B15:B23"/>
    <mergeCell ref="C15:D15"/>
    <mergeCell ref="C16:D16"/>
    <mergeCell ref="C17:D17"/>
    <mergeCell ref="C18:D18"/>
    <mergeCell ref="C19:D19"/>
  </mergeCells>
  <printOptions/>
  <pageMargins left="0.7" right="0.7" top="0.75" bottom="0.75" header="0.3" footer="0.3"/>
  <pageSetup horizontalDpi="600" verticalDpi="600" orientation="portrait"/>
</worksheet>
</file>

<file path=xl/worksheets/sheet18.xml><?xml version="1.0" encoding="utf-8"?>
<worksheet xmlns="http://schemas.openxmlformats.org/spreadsheetml/2006/main" xmlns:r="http://schemas.openxmlformats.org/officeDocument/2006/relationships">
  <sheetPr>
    <outlinePr summaryBelow="0" summaryRight="0"/>
  </sheetPr>
  <dimension ref="A1:L37"/>
  <sheetViews>
    <sheetView zoomScalePageLayoutView="0" workbookViewId="0" topLeftCell="A1">
      <selection activeCell="A1" sqref="A1"/>
    </sheetView>
  </sheetViews>
  <sheetFormatPr defaultColWidth="11.421875" defaultRowHeight="12.75"/>
  <cols>
    <col min="1" max="1" width="2.8515625" style="0" customWidth="1"/>
    <col min="2" max="2" width="15.57421875" style="0" customWidth="1"/>
    <col min="3" max="3" width="21.57421875" style="0" customWidth="1"/>
    <col min="4" max="4" width="24.57421875" style="0" customWidth="1"/>
    <col min="5" max="5" width="8.28125" style="0" customWidth="1"/>
    <col min="6" max="11" width="19.00390625" style="0" customWidth="1"/>
    <col min="12" max="12" width="8.28125" style="0" customWidth="1"/>
  </cols>
  <sheetData>
    <row r="1" spans="1:12" ht="15">
      <c r="A1" s="47" t="s">
        <v>865</v>
      </c>
      <c r="B1" s="48"/>
      <c r="C1" s="48"/>
      <c r="D1" s="4"/>
      <c r="E1" s="4"/>
      <c r="F1" s="4"/>
      <c r="G1" s="4"/>
      <c r="H1" s="4"/>
      <c r="I1" s="4"/>
      <c r="J1" s="4"/>
      <c r="K1" s="4"/>
      <c r="L1" s="4"/>
    </row>
    <row r="2" spans="1:12" ht="15">
      <c r="A2" s="47" t="s">
        <v>1046</v>
      </c>
      <c r="B2" s="48"/>
      <c r="C2" s="48"/>
      <c r="D2" s="4"/>
      <c r="E2" s="4"/>
      <c r="F2" s="4"/>
      <c r="G2" s="4"/>
      <c r="H2" s="4"/>
      <c r="I2" s="4"/>
      <c r="J2" s="4"/>
      <c r="K2" s="4"/>
      <c r="L2" s="4"/>
    </row>
    <row r="3" spans="1:12" ht="13.5" customHeight="1">
      <c r="A3" s="4"/>
      <c r="B3" s="4"/>
      <c r="C3" s="4"/>
      <c r="D3" s="4"/>
      <c r="E3" s="4"/>
      <c r="F3" s="4"/>
      <c r="G3" s="4"/>
      <c r="H3" s="4"/>
      <c r="I3" s="4"/>
      <c r="J3" s="4"/>
      <c r="K3" s="4"/>
      <c r="L3" s="4"/>
    </row>
    <row r="4" spans="1:12" ht="15">
      <c r="A4" s="14"/>
      <c r="B4" s="18" t="s">
        <v>845</v>
      </c>
      <c r="C4" s="24" t="s">
        <v>92</v>
      </c>
      <c r="D4" s="49" t="str">
        <f>IF(C4&lt;&gt;"",VLOOKUP(C4,'630-108 - 1'!A2:B101,2,0),"")</f>
        <v>בנק מזרחי טפחות בעמ</v>
      </c>
      <c r="E4" s="50"/>
      <c r="F4" s="51"/>
      <c r="G4" s="4"/>
      <c r="H4" s="4"/>
      <c r="I4" s="4"/>
      <c r="J4" s="4"/>
      <c r="K4" s="4"/>
      <c r="L4" s="4"/>
    </row>
    <row r="5" spans="1:12" ht="15">
      <c r="A5" s="11"/>
      <c r="B5" s="11" t="s">
        <v>2107</v>
      </c>
      <c r="C5" s="9">
        <v>43465</v>
      </c>
      <c r="D5" s="4"/>
      <c r="E5" s="4"/>
      <c r="F5" s="4"/>
      <c r="G5" s="4"/>
      <c r="H5" s="4"/>
      <c r="I5" s="4"/>
      <c r="J5" s="4"/>
      <c r="K5" s="4"/>
      <c r="L5" s="4"/>
    </row>
    <row r="6" spans="1:12" ht="15">
      <c r="A6" s="11"/>
      <c r="B6" s="20" t="str">
        <f>"סוג מטבע"&amp;IF(C6="ILS","אלפי ש""""ח","")</f>
        <v>סוג מטבעאלפי ש""ח</v>
      </c>
      <c r="C6" s="25" t="s">
        <v>559</v>
      </c>
      <c r="D6" s="4"/>
      <c r="E6" s="4"/>
      <c r="F6" s="4"/>
      <c r="G6" s="4"/>
      <c r="H6" s="4"/>
      <c r="I6" s="4"/>
      <c r="J6" s="4"/>
      <c r="K6" s="4"/>
      <c r="L6" s="4"/>
    </row>
    <row r="7" spans="1:12" ht="15.75" customHeight="1">
      <c r="A7" s="15"/>
      <c r="B7" s="15"/>
      <c r="C7" s="10"/>
      <c r="D7" s="4"/>
      <c r="E7" s="4"/>
      <c r="F7" s="4"/>
      <c r="G7" s="4"/>
      <c r="H7" s="4"/>
      <c r="I7" s="4"/>
      <c r="J7" s="4"/>
      <c r="K7" s="4"/>
      <c r="L7" s="4"/>
    </row>
    <row r="8" spans="1:12" ht="15">
      <c r="A8" s="16"/>
      <c r="B8" s="16" t="s">
        <v>1500</v>
      </c>
      <c r="C8" s="22" t="str">
        <f>B11</f>
        <v>630-25</v>
      </c>
      <c r="D8" s="4"/>
      <c r="E8" s="4"/>
      <c r="F8" s="4"/>
      <c r="G8" s="4"/>
      <c r="H8" s="4"/>
      <c r="I8" s="4"/>
      <c r="J8" s="4"/>
      <c r="K8" s="4"/>
      <c r="L8" s="4"/>
    </row>
    <row r="9" spans="1:12" ht="13.5" customHeight="1">
      <c r="A9" s="4"/>
      <c r="B9" s="4"/>
      <c r="C9" s="4"/>
      <c r="D9" s="4"/>
      <c r="E9" s="4"/>
      <c r="F9" s="4"/>
      <c r="G9" s="4"/>
      <c r="H9" s="4"/>
      <c r="I9" s="4"/>
      <c r="J9" s="4"/>
      <c r="K9" s="4"/>
      <c r="L9" s="4"/>
    </row>
    <row r="10" spans="1:12" ht="18" customHeight="1">
      <c r="A10" s="4"/>
      <c r="B10" s="52" t="s">
        <v>189</v>
      </c>
      <c r="C10" s="48"/>
      <c r="D10" s="48"/>
      <c r="E10" s="48"/>
      <c r="F10" s="48"/>
      <c r="G10" s="48"/>
      <c r="H10" s="73"/>
      <c r="I10" s="4"/>
      <c r="J10" s="4"/>
      <c r="K10" s="4"/>
      <c r="L10" s="4"/>
    </row>
    <row r="11" spans="1:12" ht="15.75">
      <c r="A11" s="4"/>
      <c r="B11" s="21" t="s">
        <v>188</v>
      </c>
      <c r="C11" s="4"/>
      <c r="D11" s="4"/>
      <c r="E11" s="4"/>
      <c r="F11" s="4"/>
      <c r="G11" s="4"/>
      <c r="H11" s="4"/>
      <c r="I11" s="4"/>
      <c r="J11" s="4"/>
      <c r="K11" s="4"/>
      <c r="L11" s="4"/>
    </row>
    <row r="12" spans="1:12" ht="15">
      <c r="A12" s="4"/>
      <c r="B12" s="4"/>
      <c r="C12" s="4"/>
      <c r="D12" s="4"/>
      <c r="E12" s="4"/>
      <c r="F12" s="29" t="s">
        <v>2130</v>
      </c>
      <c r="G12" s="29" t="s">
        <v>2101</v>
      </c>
      <c r="H12" s="29" t="s">
        <v>1337</v>
      </c>
      <c r="I12" s="29" t="s">
        <v>2130</v>
      </c>
      <c r="J12" s="29" t="s">
        <v>2101</v>
      </c>
      <c r="K12" s="29" t="s">
        <v>1337</v>
      </c>
      <c r="L12" s="4"/>
    </row>
    <row r="13" spans="1:12" ht="15">
      <c r="A13" s="4"/>
      <c r="B13" s="4"/>
      <c r="C13" s="4"/>
      <c r="D13" s="4"/>
      <c r="E13" s="4"/>
      <c r="F13" s="29" t="s">
        <v>1347</v>
      </c>
      <c r="G13" s="29" t="s">
        <v>1347</v>
      </c>
      <c r="H13" s="29" t="s">
        <v>1347</v>
      </c>
      <c r="I13" s="29" t="s">
        <v>845</v>
      </c>
      <c r="J13" s="29" t="s">
        <v>845</v>
      </c>
      <c r="K13" s="29" t="s">
        <v>845</v>
      </c>
      <c r="L13" s="4"/>
    </row>
    <row r="14" spans="1:12" ht="13.5" customHeight="1">
      <c r="A14" s="4"/>
      <c r="B14" s="4"/>
      <c r="C14" s="4"/>
      <c r="D14" s="4"/>
      <c r="E14" s="4"/>
      <c r="F14" s="26" t="s">
        <v>51</v>
      </c>
      <c r="G14" s="26" t="s">
        <v>51</v>
      </c>
      <c r="H14" s="26" t="s">
        <v>51</v>
      </c>
      <c r="I14" s="26" t="s">
        <v>87</v>
      </c>
      <c r="J14" s="26" t="s">
        <v>87</v>
      </c>
      <c r="K14" s="26" t="s">
        <v>87</v>
      </c>
      <c r="L14" s="4"/>
    </row>
    <row r="15" spans="1:12" ht="15">
      <c r="A15" s="4"/>
      <c r="B15" s="55" t="s">
        <v>708</v>
      </c>
      <c r="C15" s="54" t="s">
        <v>1202</v>
      </c>
      <c r="D15" s="54"/>
      <c r="E15" s="26" t="s">
        <v>51</v>
      </c>
      <c r="F15" s="3">
        <v>1000</v>
      </c>
      <c r="G15" s="3">
        <v>0</v>
      </c>
      <c r="H15" s="3">
        <v>8000</v>
      </c>
      <c r="I15" s="3">
        <v>1000</v>
      </c>
      <c r="J15" s="3">
        <v>0</v>
      </c>
      <c r="K15" s="3">
        <v>8000</v>
      </c>
      <c r="L15" s="26" t="s">
        <v>51</v>
      </c>
    </row>
    <row r="16" spans="1:12" ht="15">
      <c r="A16" s="4"/>
      <c r="B16" s="56"/>
      <c r="C16" s="54" t="s">
        <v>4</v>
      </c>
      <c r="D16" s="54"/>
      <c r="E16" s="26" t="s">
        <v>87</v>
      </c>
      <c r="F16" s="3">
        <v>1413000</v>
      </c>
      <c r="G16" s="3">
        <v>-1089000</v>
      </c>
      <c r="H16" s="3">
        <v>-181000</v>
      </c>
      <c r="I16" s="3">
        <v>1413000</v>
      </c>
      <c r="J16" s="3">
        <v>-1089000</v>
      </c>
      <c r="K16" s="3">
        <v>-181000</v>
      </c>
      <c r="L16" s="26" t="s">
        <v>87</v>
      </c>
    </row>
    <row r="17" spans="1:12" ht="15">
      <c r="A17" s="4"/>
      <c r="B17" s="54"/>
      <c r="C17" s="54" t="s">
        <v>1747</v>
      </c>
      <c r="D17" s="54"/>
      <c r="E17" s="26" t="s">
        <v>109</v>
      </c>
      <c r="F17" s="3">
        <v>1414000</v>
      </c>
      <c r="G17" s="3">
        <v>-1089000</v>
      </c>
      <c r="H17" s="3">
        <v>-173000</v>
      </c>
      <c r="I17" s="3">
        <v>1414000</v>
      </c>
      <c r="J17" s="3">
        <v>-1089000</v>
      </c>
      <c r="K17" s="3">
        <v>-173000</v>
      </c>
      <c r="L17" s="26" t="s">
        <v>109</v>
      </c>
    </row>
    <row r="18" spans="1:12" ht="15">
      <c r="A18" s="4"/>
      <c r="B18" s="55" t="s">
        <v>709</v>
      </c>
      <c r="C18" s="54" t="s">
        <v>2004</v>
      </c>
      <c r="D18" s="54"/>
      <c r="E18" s="26" t="s">
        <v>123</v>
      </c>
      <c r="F18" s="3">
        <v>8000</v>
      </c>
      <c r="G18" s="3">
        <v>44000</v>
      </c>
      <c r="H18" s="3">
        <v>58000</v>
      </c>
      <c r="I18" s="3">
        <v>8000</v>
      </c>
      <c r="J18" s="3">
        <v>44000</v>
      </c>
      <c r="K18" s="3">
        <v>58000</v>
      </c>
      <c r="L18" s="26" t="s">
        <v>123</v>
      </c>
    </row>
    <row r="19" spans="1:12" ht="15">
      <c r="A19" s="4"/>
      <c r="B19" s="56"/>
      <c r="C19" s="54" t="s">
        <v>1069</v>
      </c>
      <c r="D19" s="54"/>
      <c r="E19" s="26" t="s">
        <v>137</v>
      </c>
      <c r="F19" s="3">
        <v>0</v>
      </c>
      <c r="G19" s="3">
        <v>0</v>
      </c>
      <c r="H19" s="3">
        <v>0</v>
      </c>
      <c r="I19" s="3">
        <v>0</v>
      </c>
      <c r="J19" s="3">
        <v>0</v>
      </c>
      <c r="K19" s="3">
        <v>0</v>
      </c>
      <c r="L19" s="26" t="s">
        <v>137</v>
      </c>
    </row>
    <row r="20" spans="1:12" ht="15">
      <c r="A20" s="4"/>
      <c r="B20" s="56"/>
      <c r="C20" s="17"/>
      <c r="D20" s="17" t="s">
        <v>1391</v>
      </c>
      <c r="E20" s="26" t="s">
        <v>143</v>
      </c>
      <c r="F20" s="3"/>
      <c r="G20" s="3"/>
      <c r="H20" s="3"/>
      <c r="I20" s="3"/>
      <c r="J20" s="3"/>
      <c r="K20" s="3"/>
      <c r="L20" s="26" t="s">
        <v>143</v>
      </c>
    </row>
    <row r="21" spans="1:12" ht="15">
      <c r="A21" s="4"/>
      <c r="B21" s="56"/>
      <c r="C21" s="54" t="s">
        <v>2003</v>
      </c>
      <c r="D21" s="54"/>
      <c r="E21" s="26" t="s">
        <v>350</v>
      </c>
      <c r="F21" s="3"/>
      <c r="G21" s="3"/>
      <c r="H21" s="3"/>
      <c r="I21" s="3"/>
      <c r="J21" s="3"/>
      <c r="K21" s="3"/>
      <c r="L21" s="26" t="s">
        <v>350</v>
      </c>
    </row>
    <row r="22" spans="1:12" ht="15">
      <c r="A22" s="4"/>
      <c r="B22" s="56"/>
      <c r="C22" s="54" t="s">
        <v>1081</v>
      </c>
      <c r="D22" s="54"/>
      <c r="E22" s="26" t="s">
        <v>351</v>
      </c>
      <c r="F22" s="3"/>
      <c r="G22" s="3"/>
      <c r="H22" s="3"/>
      <c r="I22" s="3"/>
      <c r="J22" s="3"/>
      <c r="K22" s="3"/>
      <c r="L22" s="26" t="s">
        <v>351</v>
      </c>
    </row>
    <row r="23" spans="1:12" ht="15">
      <c r="A23" s="4"/>
      <c r="B23" s="56"/>
      <c r="C23" s="54" t="s">
        <v>1068</v>
      </c>
      <c r="D23" s="55"/>
      <c r="E23" s="26" t="s">
        <v>379</v>
      </c>
      <c r="F23" s="3"/>
      <c r="G23" s="3"/>
      <c r="H23" s="3"/>
      <c r="I23" s="3"/>
      <c r="J23" s="3"/>
      <c r="K23" s="3"/>
      <c r="L23" s="26" t="s">
        <v>379</v>
      </c>
    </row>
    <row r="24" spans="1:12" ht="15">
      <c r="A24" s="4"/>
      <c r="B24" s="56"/>
      <c r="C24" s="54" t="s">
        <v>1375</v>
      </c>
      <c r="D24" s="71"/>
      <c r="E24" s="26" t="s">
        <v>58</v>
      </c>
      <c r="F24" s="3"/>
      <c r="G24" s="3"/>
      <c r="H24" s="3"/>
      <c r="I24" s="3"/>
      <c r="J24" s="3"/>
      <c r="K24" s="3"/>
      <c r="L24" s="26" t="s">
        <v>58</v>
      </c>
    </row>
    <row r="25" spans="1:12" ht="15">
      <c r="A25" s="4"/>
      <c r="B25" s="54"/>
      <c r="C25" s="55" t="s">
        <v>1739</v>
      </c>
      <c r="D25" s="54"/>
      <c r="E25" s="26" t="s">
        <v>64</v>
      </c>
      <c r="F25" s="3">
        <v>8000</v>
      </c>
      <c r="G25" s="3">
        <v>44000</v>
      </c>
      <c r="H25" s="3">
        <v>58000</v>
      </c>
      <c r="I25" s="3">
        <v>8000</v>
      </c>
      <c r="J25" s="3">
        <v>44000</v>
      </c>
      <c r="K25" s="3">
        <v>58000</v>
      </c>
      <c r="L25" s="26" t="s">
        <v>64</v>
      </c>
    </row>
    <row r="26" spans="1:12" ht="15">
      <c r="A26" s="4"/>
      <c r="B26" s="54" t="s">
        <v>716</v>
      </c>
      <c r="C26" s="60"/>
      <c r="D26" s="54"/>
      <c r="E26" s="26" t="s">
        <v>68</v>
      </c>
      <c r="F26" s="3">
        <v>-1081000</v>
      </c>
      <c r="G26" s="3">
        <v>1196000</v>
      </c>
      <c r="H26" s="3">
        <v>364000</v>
      </c>
      <c r="I26" s="3">
        <v>-1109000</v>
      </c>
      <c r="J26" s="3">
        <v>1219000</v>
      </c>
      <c r="K26" s="3">
        <v>375000</v>
      </c>
      <c r="L26" s="26" t="s">
        <v>68</v>
      </c>
    </row>
    <row r="27" spans="1:12" ht="15">
      <c r="A27" s="4"/>
      <c r="B27" s="55" t="s">
        <v>717</v>
      </c>
      <c r="C27" s="54" t="s">
        <v>2005</v>
      </c>
      <c r="D27" s="54"/>
      <c r="E27" s="26" t="s">
        <v>75</v>
      </c>
      <c r="F27" s="3">
        <v>10000</v>
      </c>
      <c r="G27" s="3">
        <v>8000</v>
      </c>
      <c r="H27" s="3">
        <v>3000</v>
      </c>
      <c r="I27" s="3">
        <v>10000</v>
      </c>
      <c r="J27" s="3">
        <v>8000</v>
      </c>
      <c r="K27" s="3">
        <v>3000</v>
      </c>
      <c r="L27" s="26" t="s">
        <v>75</v>
      </c>
    </row>
    <row r="28" spans="1:12" ht="15">
      <c r="A28" s="4"/>
      <c r="B28" s="56"/>
      <c r="C28" s="54" t="s">
        <v>1082</v>
      </c>
      <c r="D28" s="54"/>
      <c r="E28" s="26" t="s">
        <v>78</v>
      </c>
      <c r="F28" s="3">
        <v>0</v>
      </c>
      <c r="G28" s="3">
        <v>0</v>
      </c>
      <c r="H28" s="3">
        <v>0</v>
      </c>
      <c r="I28" s="3">
        <v>0</v>
      </c>
      <c r="J28" s="3">
        <v>0</v>
      </c>
      <c r="K28" s="3">
        <v>0</v>
      </c>
      <c r="L28" s="26" t="s">
        <v>78</v>
      </c>
    </row>
    <row r="29" spans="1:12" ht="15">
      <c r="A29" s="4"/>
      <c r="B29" s="56"/>
      <c r="C29" s="54" t="s">
        <v>1070</v>
      </c>
      <c r="D29" s="55"/>
      <c r="E29" s="26" t="s">
        <v>80</v>
      </c>
      <c r="F29" s="3"/>
      <c r="G29" s="3"/>
      <c r="H29" s="3"/>
      <c r="I29" s="3"/>
      <c r="J29" s="3"/>
      <c r="K29" s="3"/>
      <c r="L29" s="26" t="s">
        <v>80</v>
      </c>
    </row>
    <row r="30" spans="1:12" ht="15">
      <c r="A30" s="4"/>
      <c r="B30" s="56"/>
      <c r="C30" s="54" t="s">
        <v>1376</v>
      </c>
      <c r="D30" s="71"/>
      <c r="E30" s="26" t="s">
        <v>81</v>
      </c>
      <c r="F30" s="3"/>
      <c r="G30" s="3"/>
      <c r="H30" s="3"/>
      <c r="I30" s="3"/>
      <c r="J30" s="3"/>
      <c r="K30" s="3"/>
      <c r="L30" s="26" t="s">
        <v>81</v>
      </c>
    </row>
    <row r="31" spans="1:12" ht="15">
      <c r="A31" s="4"/>
      <c r="B31" s="56"/>
      <c r="C31" s="54" t="s">
        <v>926</v>
      </c>
      <c r="D31" s="54"/>
      <c r="E31" s="26" t="s">
        <v>82</v>
      </c>
      <c r="F31" s="3">
        <v>7000</v>
      </c>
      <c r="G31" s="3">
        <v>4000</v>
      </c>
      <c r="H31" s="3">
        <v>3000</v>
      </c>
      <c r="I31" s="3">
        <v>7000</v>
      </c>
      <c r="J31" s="3">
        <v>4000</v>
      </c>
      <c r="K31" s="3">
        <v>3000</v>
      </c>
      <c r="L31" s="26" t="s">
        <v>82</v>
      </c>
    </row>
    <row r="32" spans="1:12" ht="15">
      <c r="A32" s="4"/>
      <c r="B32" s="56"/>
      <c r="C32" s="54" t="s">
        <v>28</v>
      </c>
      <c r="D32" s="54"/>
      <c r="E32" s="26" t="s">
        <v>84</v>
      </c>
      <c r="F32" s="3"/>
      <c r="G32" s="3"/>
      <c r="H32" s="3"/>
      <c r="I32" s="3"/>
      <c r="J32" s="3"/>
      <c r="K32" s="3"/>
      <c r="L32" s="26" t="s">
        <v>84</v>
      </c>
    </row>
    <row r="33" spans="1:12" ht="15">
      <c r="A33" s="4"/>
      <c r="B33" s="56"/>
      <c r="C33" s="54" t="s">
        <v>13</v>
      </c>
      <c r="D33" s="54"/>
      <c r="E33" s="26" t="s">
        <v>85</v>
      </c>
      <c r="F33" s="3"/>
      <c r="G33" s="3"/>
      <c r="H33" s="3"/>
      <c r="I33" s="3"/>
      <c r="J33" s="3"/>
      <c r="K33" s="3"/>
      <c r="L33" s="26" t="s">
        <v>85</v>
      </c>
    </row>
    <row r="34" spans="1:12" ht="15">
      <c r="A34" s="4"/>
      <c r="B34" s="54"/>
      <c r="C34" s="55" t="s">
        <v>1740</v>
      </c>
      <c r="D34" s="54"/>
      <c r="E34" s="26" t="s">
        <v>90</v>
      </c>
      <c r="F34" s="3">
        <v>17000</v>
      </c>
      <c r="G34" s="3">
        <v>12000</v>
      </c>
      <c r="H34" s="3">
        <v>6000</v>
      </c>
      <c r="I34" s="3">
        <v>17000</v>
      </c>
      <c r="J34" s="3">
        <v>12000</v>
      </c>
      <c r="K34" s="3">
        <v>6000</v>
      </c>
      <c r="L34" s="26" t="s">
        <v>90</v>
      </c>
    </row>
    <row r="35" spans="1:12" ht="15">
      <c r="A35" s="4"/>
      <c r="B35" s="54" t="s">
        <v>718</v>
      </c>
      <c r="C35" s="60"/>
      <c r="D35" s="54"/>
      <c r="E35" s="26" t="s">
        <v>94</v>
      </c>
      <c r="F35" s="3"/>
      <c r="G35" s="3"/>
      <c r="H35" s="3"/>
      <c r="I35" s="3"/>
      <c r="J35" s="3"/>
      <c r="K35" s="3"/>
      <c r="L35" s="26" t="s">
        <v>94</v>
      </c>
    </row>
    <row r="36" spans="1:12" ht="15">
      <c r="A36" s="4"/>
      <c r="B36" s="54" t="s">
        <v>719</v>
      </c>
      <c r="C36" s="60"/>
      <c r="D36" s="54"/>
      <c r="E36" s="26" t="s">
        <v>95</v>
      </c>
      <c r="F36" s="3">
        <v>0</v>
      </c>
      <c r="G36" s="3">
        <v>4000</v>
      </c>
      <c r="H36" s="3">
        <v>45000</v>
      </c>
      <c r="I36" s="3">
        <v>0</v>
      </c>
      <c r="J36" s="3">
        <v>4000</v>
      </c>
      <c r="K36" s="3">
        <v>45000</v>
      </c>
      <c r="L36" s="26" t="s">
        <v>95</v>
      </c>
    </row>
    <row r="37" spans="1:12" ht="15">
      <c r="A37" s="4"/>
      <c r="B37" s="55" t="s">
        <v>1798</v>
      </c>
      <c r="C37" s="50"/>
      <c r="D37" s="55"/>
      <c r="E37" s="28" t="s">
        <v>97</v>
      </c>
      <c r="F37" s="23">
        <v>358000</v>
      </c>
      <c r="G37" s="23">
        <v>167000</v>
      </c>
      <c r="H37" s="23">
        <v>300000</v>
      </c>
      <c r="I37" s="23">
        <v>330000</v>
      </c>
      <c r="J37" s="23">
        <v>190000</v>
      </c>
      <c r="K37" s="23">
        <v>311000</v>
      </c>
      <c r="L37" s="28" t="s">
        <v>97</v>
      </c>
    </row>
  </sheetData>
  <sheetProtection/>
  <mergeCells count="29">
    <mergeCell ref="C32:D32"/>
    <mergeCell ref="C33:D33"/>
    <mergeCell ref="C34:D34"/>
    <mergeCell ref="B35:D35"/>
    <mergeCell ref="B36:D36"/>
    <mergeCell ref="B37:D37"/>
    <mergeCell ref="B26:D26"/>
    <mergeCell ref="B27:B34"/>
    <mergeCell ref="C27:D27"/>
    <mergeCell ref="C28:D28"/>
    <mergeCell ref="C29:D29"/>
    <mergeCell ref="C30:D30"/>
    <mergeCell ref="C31:D31"/>
    <mergeCell ref="B18:B25"/>
    <mergeCell ref="C18:D18"/>
    <mergeCell ref="C19:D19"/>
    <mergeCell ref="C21:D21"/>
    <mergeCell ref="C22:D22"/>
    <mergeCell ref="C23:D23"/>
    <mergeCell ref="C24:D24"/>
    <mergeCell ref="C25:D25"/>
    <mergeCell ref="A1:C1"/>
    <mergeCell ref="A2:C2"/>
    <mergeCell ref="D4:F4"/>
    <mergeCell ref="B10:H10"/>
    <mergeCell ref="B15:B17"/>
    <mergeCell ref="C15:D15"/>
    <mergeCell ref="C16:D16"/>
    <mergeCell ref="C17:D17"/>
  </mergeCells>
  <printOptions/>
  <pageMargins left="0.7" right="0.7" top="0.75" bottom="0.75" header="0.3" footer="0.3"/>
  <pageSetup horizontalDpi="600" verticalDpi="600" orientation="portrait"/>
</worksheet>
</file>

<file path=xl/worksheets/sheet19.xml><?xml version="1.0" encoding="utf-8"?>
<worksheet xmlns="http://schemas.openxmlformats.org/spreadsheetml/2006/main" xmlns:r="http://schemas.openxmlformats.org/officeDocument/2006/relationships">
  <sheetPr>
    <outlinePr summaryBelow="0" summaryRight="0"/>
  </sheetPr>
  <dimension ref="A1:L33"/>
  <sheetViews>
    <sheetView zoomScalePageLayoutView="0" workbookViewId="0" topLeftCell="A1">
      <selection activeCell="A1" sqref="A1"/>
    </sheetView>
  </sheetViews>
  <sheetFormatPr defaultColWidth="11.421875" defaultRowHeight="12.75"/>
  <cols>
    <col min="1" max="1" width="2.8515625" style="0" customWidth="1"/>
    <col min="2" max="3" width="21.57421875" style="0" customWidth="1"/>
    <col min="4" max="4" width="49.28125" style="0" customWidth="1"/>
    <col min="5" max="5" width="8.28125" style="0" customWidth="1"/>
    <col min="6" max="11" width="16.28125" style="0" customWidth="1"/>
    <col min="12" max="12" width="8.28125" style="0" customWidth="1"/>
  </cols>
  <sheetData>
    <row r="1" spans="1:12" ht="15">
      <c r="A1" s="47" t="s">
        <v>865</v>
      </c>
      <c r="B1" s="48"/>
      <c r="C1" s="48"/>
      <c r="D1" s="4"/>
      <c r="E1" s="4"/>
      <c r="F1" s="4"/>
      <c r="G1" s="4"/>
      <c r="H1" s="4"/>
      <c r="I1" s="4"/>
      <c r="J1" s="4"/>
      <c r="K1" s="4"/>
      <c r="L1" s="4"/>
    </row>
    <row r="2" spans="1:12" ht="15">
      <c r="A2" s="47" t="s">
        <v>1046</v>
      </c>
      <c r="B2" s="48"/>
      <c r="C2" s="48"/>
      <c r="D2" s="4"/>
      <c r="E2" s="4"/>
      <c r="F2" s="4"/>
      <c r="G2" s="4"/>
      <c r="H2" s="4"/>
      <c r="I2" s="4"/>
      <c r="J2" s="4"/>
      <c r="K2" s="4"/>
      <c r="L2" s="4"/>
    </row>
    <row r="3" spans="1:12" ht="13.5" customHeight="1">
      <c r="A3" s="4"/>
      <c r="B3" s="4"/>
      <c r="C3" s="4"/>
      <c r="D3" s="4"/>
      <c r="E3" s="4"/>
      <c r="F3" s="4"/>
      <c r="G3" s="4"/>
      <c r="H3" s="4"/>
      <c r="I3" s="4"/>
      <c r="J3" s="4"/>
      <c r="K3" s="4"/>
      <c r="L3" s="4"/>
    </row>
    <row r="4" spans="1:12" ht="15">
      <c r="A4" s="14"/>
      <c r="B4" s="18" t="s">
        <v>845</v>
      </c>
      <c r="C4" s="24" t="s">
        <v>92</v>
      </c>
      <c r="D4" s="49" t="str">
        <f>IF(C4&lt;&gt;"",VLOOKUP(C4,'630-108 - 1'!A2:B101,2,0),"")</f>
        <v>בנק מזרחי טפחות בעמ</v>
      </c>
      <c r="E4" s="50"/>
      <c r="F4" s="51"/>
      <c r="G4" s="4"/>
      <c r="H4" s="4"/>
      <c r="I4" s="4"/>
      <c r="J4" s="4"/>
      <c r="K4" s="4"/>
      <c r="L4" s="4"/>
    </row>
    <row r="5" spans="1:12" ht="15">
      <c r="A5" s="11"/>
      <c r="B5" s="11" t="s">
        <v>2107</v>
      </c>
      <c r="C5" s="9">
        <v>43465</v>
      </c>
      <c r="D5" s="4"/>
      <c r="E5" s="4"/>
      <c r="F5" s="4"/>
      <c r="G5" s="4"/>
      <c r="H5" s="4"/>
      <c r="I5" s="4"/>
      <c r="J5" s="4"/>
      <c r="K5" s="4"/>
      <c r="L5" s="4"/>
    </row>
    <row r="6" spans="1:12" ht="15">
      <c r="A6" s="11"/>
      <c r="B6" s="20" t="str">
        <f>"סוג מטבע"&amp;IF(C6="ILS","אלפי ש""""ח","")</f>
        <v>סוג מטבעאלפי ש""ח</v>
      </c>
      <c r="C6" s="25" t="s">
        <v>559</v>
      </c>
      <c r="D6" s="4"/>
      <c r="E6" s="4"/>
      <c r="F6" s="4"/>
      <c r="G6" s="4"/>
      <c r="H6" s="4"/>
      <c r="I6" s="4"/>
      <c r="J6" s="4"/>
      <c r="K6" s="4"/>
      <c r="L6" s="4"/>
    </row>
    <row r="7" spans="1:12" ht="15">
      <c r="A7" s="15"/>
      <c r="B7" s="15"/>
      <c r="C7" s="10"/>
      <c r="D7" s="4"/>
      <c r="E7" s="4"/>
      <c r="F7" s="4"/>
      <c r="G7" s="4"/>
      <c r="H7" s="4"/>
      <c r="I7" s="4"/>
      <c r="J7" s="4"/>
      <c r="K7" s="4"/>
      <c r="L7" s="4"/>
    </row>
    <row r="8" spans="1:12" ht="15">
      <c r="A8" s="16"/>
      <c r="B8" s="16" t="s">
        <v>1500</v>
      </c>
      <c r="C8" s="22" t="str">
        <f>B11</f>
        <v>630-26</v>
      </c>
      <c r="D8" s="4"/>
      <c r="E8" s="4"/>
      <c r="F8" s="4"/>
      <c r="G8" s="4"/>
      <c r="H8" s="4"/>
      <c r="I8" s="4"/>
      <c r="J8" s="4"/>
      <c r="K8" s="4"/>
      <c r="L8" s="4"/>
    </row>
    <row r="9" spans="1:12" ht="13.5" customHeight="1">
      <c r="A9" s="4"/>
      <c r="B9" s="4"/>
      <c r="C9" s="4"/>
      <c r="D9" s="4"/>
      <c r="E9" s="4"/>
      <c r="F9" s="4"/>
      <c r="G9" s="4"/>
      <c r="H9" s="4"/>
      <c r="I9" s="4"/>
      <c r="J9" s="4"/>
      <c r="K9" s="4"/>
      <c r="L9" s="4"/>
    </row>
    <row r="10" spans="1:12" ht="18" customHeight="1">
      <c r="A10" s="4"/>
      <c r="B10" s="52" t="s">
        <v>191</v>
      </c>
      <c r="C10" s="48"/>
      <c r="D10" s="48"/>
      <c r="E10" s="48"/>
      <c r="F10" s="48"/>
      <c r="G10" s="48"/>
      <c r="H10" s="73"/>
      <c r="I10" s="4"/>
      <c r="J10" s="4"/>
      <c r="K10" s="4"/>
      <c r="L10" s="4"/>
    </row>
    <row r="11" spans="1:12" ht="15.75">
      <c r="A11" s="4"/>
      <c r="B11" s="21" t="s">
        <v>190</v>
      </c>
      <c r="C11" s="4"/>
      <c r="D11" s="4"/>
      <c r="E11" s="4"/>
      <c r="F11" s="4"/>
      <c r="G11" s="4"/>
      <c r="H11" s="4"/>
      <c r="I11" s="4"/>
      <c r="J11" s="4"/>
      <c r="K11" s="4"/>
      <c r="L11" s="4"/>
    </row>
    <row r="12" spans="1:12" ht="15">
      <c r="A12" s="4"/>
      <c r="B12" s="4"/>
      <c r="C12" s="4"/>
      <c r="D12" s="4"/>
      <c r="E12" s="4"/>
      <c r="F12" s="29" t="s">
        <v>2130</v>
      </c>
      <c r="G12" s="29" t="s">
        <v>2101</v>
      </c>
      <c r="H12" s="29" t="s">
        <v>1337</v>
      </c>
      <c r="I12" s="29" t="s">
        <v>2130</v>
      </c>
      <c r="J12" s="29" t="s">
        <v>2101</v>
      </c>
      <c r="K12" s="29" t="s">
        <v>1337</v>
      </c>
      <c r="L12" s="4"/>
    </row>
    <row r="13" spans="1:12" ht="15">
      <c r="A13" s="4"/>
      <c r="B13" s="4"/>
      <c r="C13" s="4"/>
      <c r="D13" s="4"/>
      <c r="E13" s="4"/>
      <c r="F13" s="29" t="s">
        <v>1019</v>
      </c>
      <c r="G13" s="29" t="s">
        <v>1019</v>
      </c>
      <c r="H13" s="29" t="s">
        <v>1019</v>
      </c>
      <c r="I13" s="29" t="s">
        <v>1121</v>
      </c>
      <c r="J13" s="29" t="s">
        <v>1121</v>
      </c>
      <c r="K13" s="29" t="s">
        <v>1121</v>
      </c>
      <c r="L13" s="4"/>
    </row>
    <row r="14" spans="1:12" ht="13.5" customHeight="1">
      <c r="A14" s="4"/>
      <c r="B14" s="4"/>
      <c r="C14" s="4"/>
      <c r="D14" s="4"/>
      <c r="E14" s="4"/>
      <c r="F14" s="26" t="s">
        <v>51</v>
      </c>
      <c r="G14" s="26" t="s">
        <v>51</v>
      </c>
      <c r="H14" s="26" t="s">
        <v>51</v>
      </c>
      <c r="I14" s="26" t="s">
        <v>87</v>
      </c>
      <c r="J14" s="26" t="s">
        <v>87</v>
      </c>
      <c r="K14" s="26" t="s">
        <v>87</v>
      </c>
      <c r="L14" s="4"/>
    </row>
    <row r="15" spans="1:12" ht="15">
      <c r="A15" s="4"/>
      <c r="B15" s="55" t="s">
        <v>807</v>
      </c>
      <c r="C15" s="54" t="s">
        <v>992</v>
      </c>
      <c r="D15" s="54"/>
      <c r="E15" s="26" t="s">
        <v>51</v>
      </c>
      <c r="F15" s="3">
        <v>88000</v>
      </c>
      <c r="G15" s="3">
        <v>-30000</v>
      </c>
      <c r="H15" s="3">
        <v>-19000</v>
      </c>
      <c r="I15" s="3">
        <v>88000</v>
      </c>
      <c r="J15" s="3">
        <v>-30000</v>
      </c>
      <c r="K15" s="3">
        <v>-19000</v>
      </c>
      <c r="L15" s="26" t="s">
        <v>51</v>
      </c>
    </row>
    <row r="16" spans="1:12" ht="15">
      <c r="A16" s="4"/>
      <c r="B16" s="56"/>
      <c r="C16" s="54" t="s">
        <v>1998</v>
      </c>
      <c r="D16" s="55"/>
      <c r="E16" s="26" t="s">
        <v>87</v>
      </c>
      <c r="F16" s="3">
        <v>-1000</v>
      </c>
      <c r="G16" s="3">
        <v>-1000</v>
      </c>
      <c r="H16" s="3">
        <v>14000</v>
      </c>
      <c r="I16" s="3">
        <v>-1000</v>
      </c>
      <c r="J16" s="3">
        <v>-1000</v>
      </c>
      <c r="K16" s="3">
        <v>14000</v>
      </c>
      <c r="L16" s="26" t="s">
        <v>87</v>
      </c>
    </row>
    <row r="17" spans="1:12" ht="15">
      <c r="A17" s="4"/>
      <c r="B17" s="56"/>
      <c r="C17" s="54" t="s">
        <v>1397</v>
      </c>
      <c r="D17" s="71"/>
      <c r="E17" s="26" t="s">
        <v>109</v>
      </c>
      <c r="F17" s="3">
        <v>0</v>
      </c>
      <c r="G17" s="3">
        <v>-1000</v>
      </c>
      <c r="H17" s="3">
        <v>15000</v>
      </c>
      <c r="I17" s="3">
        <v>0</v>
      </c>
      <c r="J17" s="3">
        <v>-1000</v>
      </c>
      <c r="K17" s="3">
        <v>15000</v>
      </c>
      <c r="L17" s="26" t="s">
        <v>109</v>
      </c>
    </row>
    <row r="18" spans="1:12" ht="15">
      <c r="A18" s="4"/>
      <c r="B18" s="56"/>
      <c r="C18" s="54" t="s">
        <v>1999</v>
      </c>
      <c r="D18" s="55"/>
      <c r="E18" s="26" t="s">
        <v>123</v>
      </c>
      <c r="F18" s="3"/>
      <c r="G18" s="3"/>
      <c r="H18" s="3"/>
      <c r="I18" s="3"/>
      <c r="J18" s="3"/>
      <c r="K18" s="3"/>
      <c r="L18" s="26" t="s">
        <v>123</v>
      </c>
    </row>
    <row r="19" spans="1:12" ht="15">
      <c r="A19" s="4"/>
      <c r="B19" s="56"/>
      <c r="C19" s="54" t="s">
        <v>1398</v>
      </c>
      <c r="D19" s="71"/>
      <c r="E19" s="26" t="s">
        <v>137</v>
      </c>
      <c r="F19" s="3"/>
      <c r="G19" s="3"/>
      <c r="H19" s="3"/>
      <c r="I19" s="3"/>
      <c r="J19" s="3"/>
      <c r="K19" s="3"/>
      <c r="L19" s="26" t="s">
        <v>137</v>
      </c>
    </row>
    <row r="20" spans="1:12" ht="15">
      <c r="A20" s="4"/>
      <c r="B20" s="56"/>
      <c r="C20" s="54" t="s">
        <v>930</v>
      </c>
      <c r="D20" s="54"/>
      <c r="E20" s="26" t="s">
        <v>143</v>
      </c>
      <c r="F20" s="3"/>
      <c r="G20" s="3"/>
      <c r="H20" s="3"/>
      <c r="I20" s="3"/>
      <c r="J20" s="3"/>
      <c r="K20" s="3"/>
      <c r="L20" s="26" t="s">
        <v>143</v>
      </c>
    </row>
    <row r="21" spans="1:12" ht="15">
      <c r="A21" s="4"/>
      <c r="B21" s="54"/>
      <c r="C21" s="54" t="s">
        <v>1746</v>
      </c>
      <c r="D21" s="54"/>
      <c r="E21" s="26" t="s">
        <v>350</v>
      </c>
      <c r="F21" s="3">
        <v>87000</v>
      </c>
      <c r="G21" s="3">
        <v>-31000</v>
      </c>
      <c r="H21" s="3">
        <v>-5000</v>
      </c>
      <c r="I21" s="3">
        <v>87000</v>
      </c>
      <c r="J21" s="3">
        <v>-31000</v>
      </c>
      <c r="K21" s="3">
        <v>-5000</v>
      </c>
      <c r="L21" s="26" t="s">
        <v>350</v>
      </c>
    </row>
    <row r="22" spans="1:12" ht="15">
      <c r="A22" s="4"/>
      <c r="B22" s="55" t="s">
        <v>1914</v>
      </c>
      <c r="C22" s="54" t="s">
        <v>1226</v>
      </c>
      <c r="D22" s="54"/>
      <c r="E22" s="26" t="s">
        <v>351</v>
      </c>
      <c r="F22" s="3">
        <v>0</v>
      </c>
      <c r="G22" s="3">
        <v>2000</v>
      </c>
      <c r="H22" s="3">
        <v>-3000</v>
      </c>
      <c r="I22" s="3">
        <v>0</v>
      </c>
      <c r="J22" s="3">
        <v>2000</v>
      </c>
      <c r="K22" s="3">
        <v>-3000</v>
      </c>
      <c r="L22" s="26" t="s">
        <v>351</v>
      </c>
    </row>
    <row r="23" spans="1:12" ht="15">
      <c r="A23" s="4"/>
      <c r="B23" s="56"/>
      <c r="C23" s="54" t="s">
        <v>1225</v>
      </c>
      <c r="D23" s="54"/>
      <c r="E23" s="26" t="s">
        <v>379</v>
      </c>
      <c r="F23" s="3">
        <v>81000</v>
      </c>
      <c r="G23" s="3">
        <v>-37000</v>
      </c>
      <c r="H23" s="3">
        <v>2000</v>
      </c>
      <c r="I23" s="3">
        <v>81000</v>
      </c>
      <c r="J23" s="3">
        <v>-37000</v>
      </c>
      <c r="K23" s="3">
        <v>2000</v>
      </c>
      <c r="L23" s="26" t="s">
        <v>379</v>
      </c>
    </row>
    <row r="24" spans="1:12" ht="15">
      <c r="A24" s="4"/>
      <c r="B24" s="56"/>
      <c r="C24" s="54" t="s">
        <v>1213</v>
      </c>
      <c r="D24" s="54"/>
      <c r="E24" s="26" t="s">
        <v>58</v>
      </c>
      <c r="F24" s="3">
        <v>6000</v>
      </c>
      <c r="G24" s="3">
        <v>4000</v>
      </c>
      <c r="H24" s="3">
        <v>1000</v>
      </c>
      <c r="I24" s="3">
        <v>6000</v>
      </c>
      <c r="J24" s="3">
        <v>4000</v>
      </c>
      <c r="K24" s="3">
        <v>1000</v>
      </c>
      <c r="L24" s="26" t="s">
        <v>58</v>
      </c>
    </row>
    <row r="25" spans="1:12" ht="15">
      <c r="A25" s="4"/>
      <c r="B25" s="56"/>
      <c r="C25" s="54" t="s">
        <v>1214</v>
      </c>
      <c r="D25" s="54"/>
      <c r="E25" s="26" t="s">
        <v>64</v>
      </c>
      <c r="F25" s="3">
        <v>0</v>
      </c>
      <c r="G25" s="3">
        <v>0</v>
      </c>
      <c r="H25" s="3">
        <v>-5000</v>
      </c>
      <c r="I25" s="3">
        <v>0</v>
      </c>
      <c r="J25" s="3">
        <v>0</v>
      </c>
      <c r="K25" s="3">
        <v>-5000</v>
      </c>
      <c r="L25" s="26" t="s">
        <v>64</v>
      </c>
    </row>
    <row r="26" spans="1:12" ht="15">
      <c r="A26" s="4"/>
      <c r="B26" s="54"/>
      <c r="C26" s="54" t="s">
        <v>1621</v>
      </c>
      <c r="D26" s="54"/>
      <c r="E26" s="26" t="s">
        <v>68</v>
      </c>
      <c r="F26" s="3">
        <v>87000</v>
      </c>
      <c r="G26" s="3">
        <v>-31000</v>
      </c>
      <c r="H26" s="3">
        <v>-5000</v>
      </c>
      <c r="I26" s="3">
        <v>87000</v>
      </c>
      <c r="J26" s="3">
        <v>-31000</v>
      </c>
      <c r="K26" s="3">
        <v>-5000</v>
      </c>
      <c r="L26" s="26" t="s">
        <v>68</v>
      </c>
    </row>
    <row r="27" spans="1:12" ht="15">
      <c r="A27" s="4"/>
      <c r="B27" s="55" t="s">
        <v>909</v>
      </c>
      <c r="C27" s="55" t="s">
        <v>408</v>
      </c>
      <c r="D27" s="17" t="s">
        <v>1194</v>
      </c>
      <c r="E27" s="26" t="s">
        <v>75</v>
      </c>
      <c r="F27" s="3">
        <v>1000</v>
      </c>
      <c r="G27" s="3">
        <v>0</v>
      </c>
      <c r="H27" s="3">
        <v>8000</v>
      </c>
      <c r="I27" s="3">
        <v>1000</v>
      </c>
      <c r="J27" s="3">
        <v>0</v>
      </c>
      <c r="K27" s="3">
        <v>8000</v>
      </c>
      <c r="L27" s="26" t="s">
        <v>75</v>
      </c>
    </row>
    <row r="28" spans="1:12" ht="30.75" customHeight="1">
      <c r="A28" s="4"/>
      <c r="B28" s="56"/>
      <c r="C28" s="56"/>
      <c r="D28" s="17" t="s">
        <v>1533</v>
      </c>
      <c r="E28" s="26" t="s">
        <v>78</v>
      </c>
      <c r="F28" s="3"/>
      <c r="G28" s="3"/>
      <c r="H28" s="3"/>
      <c r="I28" s="3"/>
      <c r="J28" s="3"/>
      <c r="K28" s="3"/>
      <c r="L28" s="26" t="s">
        <v>78</v>
      </c>
    </row>
    <row r="29" spans="1:12" ht="31.5" customHeight="1">
      <c r="A29" s="4"/>
      <c r="B29" s="56"/>
      <c r="C29" s="54"/>
      <c r="D29" s="17" t="s">
        <v>1996</v>
      </c>
      <c r="E29" s="26" t="s">
        <v>80</v>
      </c>
      <c r="F29" s="3"/>
      <c r="G29" s="3"/>
      <c r="H29" s="3"/>
      <c r="I29" s="3"/>
      <c r="J29" s="3"/>
      <c r="K29" s="3"/>
      <c r="L29" s="26" t="s">
        <v>80</v>
      </c>
    </row>
    <row r="30" spans="1:12" ht="15.75" customHeight="1">
      <c r="A30" s="4"/>
      <c r="B30" s="56"/>
      <c r="C30" s="55" t="s">
        <v>409</v>
      </c>
      <c r="D30" s="17" t="s">
        <v>1194</v>
      </c>
      <c r="E30" s="26" t="s">
        <v>81</v>
      </c>
      <c r="F30" s="3"/>
      <c r="G30" s="3"/>
      <c r="H30" s="3"/>
      <c r="I30" s="3"/>
      <c r="J30" s="3"/>
      <c r="K30" s="3"/>
      <c r="L30" s="26" t="s">
        <v>81</v>
      </c>
    </row>
    <row r="31" spans="1:12" ht="30.75" customHeight="1">
      <c r="A31" s="4"/>
      <c r="B31" s="56"/>
      <c r="C31" s="56"/>
      <c r="D31" s="17" t="s">
        <v>1533</v>
      </c>
      <c r="E31" s="26" t="s">
        <v>82</v>
      </c>
      <c r="F31" s="3"/>
      <c r="G31" s="3"/>
      <c r="H31" s="3"/>
      <c r="I31" s="3"/>
      <c r="J31" s="3"/>
      <c r="K31" s="3"/>
      <c r="L31" s="26" t="s">
        <v>82</v>
      </c>
    </row>
    <row r="32" spans="1:12" ht="31.5" customHeight="1">
      <c r="A32" s="4"/>
      <c r="B32" s="56"/>
      <c r="C32" s="54"/>
      <c r="D32" s="17" t="s">
        <v>2000</v>
      </c>
      <c r="E32" s="26" t="s">
        <v>84</v>
      </c>
      <c r="F32" s="3"/>
      <c r="G32" s="3"/>
      <c r="H32" s="3"/>
      <c r="I32" s="3"/>
      <c r="J32" s="3"/>
      <c r="K32" s="3"/>
      <c r="L32" s="26" t="s">
        <v>84</v>
      </c>
    </row>
    <row r="33" spans="1:12" ht="15">
      <c r="A33" s="4"/>
      <c r="B33" s="55"/>
      <c r="C33" s="55" t="s">
        <v>1621</v>
      </c>
      <c r="D33" s="55"/>
      <c r="E33" s="28" t="s">
        <v>85</v>
      </c>
      <c r="F33" s="23">
        <v>1000</v>
      </c>
      <c r="G33" s="23">
        <v>0</v>
      </c>
      <c r="H33" s="23">
        <v>8000</v>
      </c>
      <c r="I33" s="23">
        <v>1000</v>
      </c>
      <c r="J33" s="23">
        <v>0</v>
      </c>
      <c r="K33" s="23">
        <v>8000</v>
      </c>
      <c r="L33" s="28" t="s">
        <v>85</v>
      </c>
    </row>
  </sheetData>
  <sheetProtection/>
  <mergeCells count="22">
    <mergeCell ref="C25:D25"/>
    <mergeCell ref="C26:D26"/>
    <mergeCell ref="C20:D20"/>
    <mergeCell ref="C21:D21"/>
    <mergeCell ref="B27:B33"/>
    <mergeCell ref="C27:C29"/>
    <mergeCell ref="C30:C32"/>
    <mergeCell ref="C33:D33"/>
    <mergeCell ref="B22:B26"/>
    <mergeCell ref="C22:D22"/>
    <mergeCell ref="C23:D23"/>
    <mergeCell ref="C24:D24"/>
    <mergeCell ref="A1:C1"/>
    <mergeCell ref="A2:C2"/>
    <mergeCell ref="D4:F4"/>
    <mergeCell ref="B10:H10"/>
    <mergeCell ref="B15:B21"/>
    <mergeCell ref="C15:D15"/>
    <mergeCell ref="C16:D16"/>
    <mergeCell ref="C17:D17"/>
    <mergeCell ref="C18:D18"/>
    <mergeCell ref="C19:D19"/>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R37"/>
  <sheetViews>
    <sheetView tabSelected="1" zoomScalePageLayoutView="0" workbookViewId="0" topLeftCell="A1">
      <selection activeCell="A1" sqref="A1:C1"/>
    </sheetView>
  </sheetViews>
  <sheetFormatPr defaultColWidth="11.421875" defaultRowHeight="12.75"/>
  <cols>
    <col min="1" max="1" width="2.8515625" style="0" customWidth="1"/>
    <col min="2" max="3" width="21.57421875" style="0" customWidth="1"/>
    <col min="4" max="4" width="8.28125" style="0" customWidth="1"/>
    <col min="5" max="17" width="21.57421875" style="0" customWidth="1"/>
    <col min="18" max="18" width="8.28125" style="0" customWidth="1"/>
  </cols>
  <sheetData>
    <row r="1" spans="1:18" ht="15">
      <c r="A1" s="47" t="s">
        <v>865</v>
      </c>
      <c r="B1" s="48"/>
      <c r="C1" s="48"/>
      <c r="D1" s="4"/>
      <c r="E1" s="4"/>
      <c r="F1" s="4"/>
      <c r="G1" s="4"/>
      <c r="H1" s="4"/>
      <c r="I1" s="4"/>
      <c r="J1" s="4"/>
      <c r="K1" s="4"/>
      <c r="L1" s="4"/>
      <c r="M1" s="4"/>
      <c r="N1" s="4"/>
      <c r="O1" s="4"/>
      <c r="P1" s="4"/>
      <c r="Q1" s="4"/>
      <c r="R1" s="4"/>
    </row>
    <row r="2" spans="1:18" ht="15">
      <c r="A2" s="47" t="s">
        <v>1046</v>
      </c>
      <c r="B2" s="48"/>
      <c r="C2" s="48"/>
      <c r="D2" s="4"/>
      <c r="E2" s="4"/>
      <c r="F2" s="4"/>
      <c r="G2" s="4"/>
      <c r="H2" s="4"/>
      <c r="I2" s="4"/>
      <c r="J2" s="4"/>
      <c r="K2" s="4"/>
      <c r="L2" s="4"/>
      <c r="M2" s="4"/>
      <c r="N2" s="4"/>
      <c r="O2" s="4"/>
      <c r="P2" s="4"/>
      <c r="Q2" s="4"/>
      <c r="R2" s="4"/>
    </row>
    <row r="3" spans="1:18" ht="13.5" customHeight="1">
      <c r="A3" s="4"/>
      <c r="B3" s="4"/>
      <c r="C3" s="4"/>
      <c r="D3" s="4"/>
      <c r="E3" s="4"/>
      <c r="F3" s="4"/>
      <c r="G3" s="4"/>
      <c r="H3" s="4"/>
      <c r="I3" s="4"/>
      <c r="J3" s="4"/>
      <c r="K3" s="4"/>
      <c r="L3" s="4"/>
      <c r="M3" s="4"/>
      <c r="N3" s="4"/>
      <c r="O3" s="4"/>
      <c r="P3" s="4"/>
      <c r="Q3" s="4"/>
      <c r="R3" s="4"/>
    </row>
    <row r="4" spans="1:18" ht="15">
      <c r="A4" s="14"/>
      <c r="B4" s="18" t="s">
        <v>845</v>
      </c>
      <c r="C4" s="24" t="s">
        <v>92</v>
      </c>
      <c r="D4" s="49" t="str">
        <f>IF(C4&lt;&gt;"",VLOOKUP(C4,'630-108 - 1'!A2:B101,2,0),"")</f>
        <v>בנק מזרחי טפחות בעמ</v>
      </c>
      <c r="E4" s="50"/>
      <c r="F4" s="51"/>
      <c r="G4" s="4"/>
      <c r="H4" s="4"/>
      <c r="I4" s="4"/>
      <c r="J4" s="4"/>
      <c r="K4" s="4"/>
      <c r="L4" s="4"/>
      <c r="M4" s="4"/>
      <c r="N4" s="4"/>
      <c r="O4" s="4"/>
      <c r="P4" s="4"/>
      <c r="Q4" s="4"/>
      <c r="R4" s="4"/>
    </row>
    <row r="5" spans="1:18" ht="15">
      <c r="A5" s="11"/>
      <c r="B5" s="11" t="s">
        <v>2107</v>
      </c>
      <c r="C5" s="9">
        <v>43465</v>
      </c>
      <c r="D5" s="4"/>
      <c r="E5" s="4"/>
      <c r="F5" s="4"/>
      <c r="G5" s="4"/>
      <c r="H5" s="4"/>
      <c r="I5" s="4"/>
      <c r="J5" s="4"/>
      <c r="K5" s="4"/>
      <c r="L5" s="4"/>
      <c r="M5" s="4"/>
      <c r="N5" s="4"/>
      <c r="O5" s="4"/>
      <c r="P5" s="4"/>
      <c r="Q5" s="4"/>
      <c r="R5" s="4"/>
    </row>
    <row r="6" spans="1:18" ht="15">
      <c r="A6" s="11"/>
      <c r="B6" s="20" t="str">
        <f>"סוג מטבע"&amp;IF(C6="ILS","אלפי ש""""ח","")</f>
        <v>סוג מטבעאלפי ש""ח</v>
      </c>
      <c r="C6" s="25" t="s">
        <v>559</v>
      </c>
      <c r="D6" s="4"/>
      <c r="E6" s="4"/>
      <c r="F6" s="4"/>
      <c r="G6" s="4"/>
      <c r="H6" s="4"/>
      <c r="I6" s="4"/>
      <c r="J6" s="4"/>
      <c r="K6" s="4"/>
      <c r="L6" s="4"/>
      <c r="M6" s="4"/>
      <c r="N6" s="4"/>
      <c r="O6" s="4"/>
      <c r="P6" s="4"/>
      <c r="Q6" s="4"/>
      <c r="R6" s="4"/>
    </row>
    <row r="7" spans="1:18" ht="15">
      <c r="A7" s="15"/>
      <c r="B7" s="15"/>
      <c r="C7" s="10"/>
      <c r="D7" s="4"/>
      <c r="E7" s="4"/>
      <c r="F7" s="4"/>
      <c r="G7" s="4"/>
      <c r="H7" s="4"/>
      <c r="I7" s="4"/>
      <c r="J7" s="4"/>
      <c r="K7" s="4"/>
      <c r="L7" s="4"/>
      <c r="M7" s="4"/>
      <c r="N7" s="4"/>
      <c r="O7" s="4"/>
      <c r="P7" s="4"/>
      <c r="Q7" s="4"/>
      <c r="R7" s="4"/>
    </row>
    <row r="8" spans="1:18" ht="15">
      <c r="A8" s="16"/>
      <c r="B8" s="16" t="s">
        <v>1500</v>
      </c>
      <c r="C8" s="22" t="str">
        <f>B11</f>
        <v>630-1</v>
      </c>
      <c r="D8" s="4"/>
      <c r="E8" s="4"/>
      <c r="F8" s="4"/>
      <c r="G8" s="4"/>
      <c r="H8" s="4"/>
      <c r="I8" s="4"/>
      <c r="J8" s="4"/>
      <c r="K8" s="4"/>
      <c r="L8" s="4"/>
      <c r="M8" s="4"/>
      <c r="N8" s="4"/>
      <c r="O8" s="4"/>
      <c r="P8" s="4"/>
      <c r="Q8" s="4"/>
      <c r="R8" s="4"/>
    </row>
    <row r="9" spans="1:18" ht="13.5" customHeight="1">
      <c r="A9" s="4"/>
      <c r="B9" s="4"/>
      <c r="C9" s="4"/>
      <c r="D9" s="4"/>
      <c r="E9" s="4"/>
      <c r="F9" s="4"/>
      <c r="G9" s="4"/>
      <c r="H9" s="4"/>
      <c r="I9" s="4"/>
      <c r="J9" s="4"/>
      <c r="K9" s="4"/>
      <c r="L9" s="4"/>
      <c r="M9" s="4"/>
      <c r="N9" s="4"/>
      <c r="O9" s="4"/>
      <c r="P9" s="4"/>
      <c r="Q9" s="4"/>
      <c r="R9" s="4"/>
    </row>
    <row r="10" spans="1:18" ht="18" customHeight="1">
      <c r="A10" s="4"/>
      <c r="B10" s="52" t="s">
        <v>922</v>
      </c>
      <c r="C10" s="48"/>
      <c r="D10" s="48"/>
      <c r="E10" s="48"/>
      <c r="F10" s="48"/>
      <c r="G10" s="48"/>
      <c r="H10" s="53"/>
      <c r="I10" s="4"/>
      <c r="J10" s="4"/>
      <c r="K10" s="4"/>
      <c r="L10" s="4"/>
      <c r="M10" s="4"/>
      <c r="N10" s="4"/>
      <c r="O10" s="4"/>
      <c r="P10" s="4"/>
      <c r="Q10" s="4"/>
      <c r="R10" s="4"/>
    </row>
    <row r="11" spans="1:18" ht="15.75">
      <c r="A11" s="4"/>
      <c r="B11" s="21" t="s">
        <v>146</v>
      </c>
      <c r="C11" s="4"/>
      <c r="D11" s="4"/>
      <c r="E11" s="4"/>
      <c r="F11" s="4"/>
      <c r="G11" s="4"/>
      <c r="H11" s="4"/>
      <c r="I11" s="4"/>
      <c r="J11" s="4"/>
      <c r="K11" s="4"/>
      <c r="L11" s="4"/>
      <c r="M11" s="4"/>
      <c r="N11" s="4"/>
      <c r="O11" s="4"/>
      <c r="P11" s="4"/>
      <c r="Q11" s="4"/>
      <c r="R11" s="4"/>
    </row>
    <row r="12" spans="1:18" ht="15">
      <c r="A12" s="4"/>
      <c r="B12" s="4"/>
      <c r="C12" s="4"/>
      <c r="D12" s="4"/>
      <c r="E12" s="29" t="s">
        <v>2130</v>
      </c>
      <c r="F12" s="29" t="s">
        <v>2101</v>
      </c>
      <c r="G12" s="29" t="s">
        <v>1337</v>
      </c>
      <c r="H12" s="29" t="s">
        <v>1336</v>
      </c>
      <c r="I12" s="29" t="s">
        <v>1332</v>
      </c>
      <c r="J12" s="29" t="s">
        <v>1951</v>
      </c>
      <c r="K12" s="29" t="s">
        <v>1953</v>
      </c>
      <c r="L12" s="29" t="s">
        <v>1955</v>
      </c>
      <c r="M12" s="29" t="s">
        <v>1949</v>
      </c>
      <c r="N12" s="29" t="s">
        <v>1952</v>
      </c>
      <c r="O12" s="29" t="s">
        <v>1954</v>
      </c>
      <c r="P12" s="29" t="s">
        <v>1956</v>
      </c>
      <c r="Q12" s="29" t="s">
        <v>1950</v>
      </c>
      <c r="R12" s="4"/>
    </row>
    <row r="13" spans="1:18" ht="75" customHeight="1">
      <c r="A13" s="4"/>
      <c r="B13" s="4"/>
      <c r="C13" s="4"/>
      <c r="D13" s="4"/>
      <c r="E13" s="29" t="s">
        <v>1344</v>
      </c>
      <c r="F13" s="29" t="s">
        <v>1344</v>
      </c>
      <c r="G13" s="29" t="s">
        <v>1344</v>
      </c>
      <c r="H13" s="29" t="s">
        <v>1344</v>
      </c>
      <c r="I13" s="29" t="s">
        <v>1344</v>
      </c>
      <c r="J13" s="29" t="s">
        <v>1343</v>
      </c>
      <c r="K13" s="29" t="s">
        <v>1343</v>
      </c>
      <c r="L13" s="29" t="s">
        <v>1343</v>
      </c>
      <c r="M13" s="29" t="s">
        <v>1343</v>
      </c>
      <c r="N13" s="29" t="s">
        <v>1343</v>
      </c>
      <c r="O13" s="29" t="s">
        <v>1343</v>
      </c>
      <c r="P13" s="29" t="s">
        <v>1343</v>
      </c>
      <c r="Q13" s="29" t="s">
        <v>1343</v>
      </c>
      <c r="R13" s="4"/>
    </row>
    <row r="14" spans="1:18" ht="13.5" customHeight="1">
      <c r="A14" s="4"/>
      <c r="B14" s="4"/>
      <c r="C14" s="4"/>
      <c r="D14" s="4"/>
      <c r="E14" s="26" t="s">
        <v>51</v>
      </c>
      <c r="F14" s="26" t="s">
        <v>51</v>
      </c>
      <c r="G14" s="26" t="s">
        <v>51</v>
      </c>
      <c r="H14" s="26" t="s">
        <v>51</v>
      </c>
      <c r="I14" s="26" t="s">
        <v>51</v>
      </c>
      <c r="J14" s="26" t="s">
        <v>87</v>
      </c>
      <c r="K14" s="26" t="s">
        <v>87</v>
      </c>
      <c r="L14" s="26" t="s">
        <v>87</v>
      </c>
      <c r="M14" s="26" t="s">
        <v>87</v>
      </c>
      <c r="N14" s="26" t="s">
        <v>87</v>
      </c>
      <c r="O14" s="26" t="s">
        <v>87</v>
      </c>
      <c r="P14" s="26" t="s">
        <v>87</v>
      </c>
      <c r="Q14" s="26" t="s">
        <v>87</v>
      </c>
      <c r="R14" s="4"/>
    </row>
    <row r="15" spans="1:18" ht="15">
      <c r="A15" s="4"/>
      <c r="B15" s="54" t="s">
        <v>1001</v>
      </c>
      <c r="C15" s="54"/>
      <c r="D15" s="26" t="s">
        <v>51</v>
      </c>
      <c r="E15" s="3">
        <v>7359000</v>
      </c>
      <c r="F15" s="3">
        <v>6222000</v>
      </c>
      <c r="G15" s="3">
        <v>5311000</v>
      </c>
      <c r="H15" s="3">
        <v>4906000</v>
      </c>
      <c r="I15" s="3">
        <v>5347000</v>
      </c>
      <c r="J15" s="3">
        <v>1841000</v>
      </c>
      <c r="K15" s="3">
        <v>1832000</v>
      </c>
      <c r="L15" s="3">
        <v>2237000</v>
      </c>
      <c r="M15" s="3">
        <v>1449000</v>
      </c>
      <c r="N15" s="3">
        <v>1651000</v>
      </c>
      <c r="O15" s="3">
        <v>1300000</v>
      </c>
      <c r="P15" s="3">
        <v>1915000</v>
      </c>
      <c r="Q15" s="3">
        <v>1356000</v>
      </c>
      <c r="R15" s="26" t="s">
        <v>51</v>
      </c>
    </row>
    <row r="16" spans="1:18" ht="15">
      <c r="A16" s="4"/>
      <c r="B16" s="54" t="s">
        <v>970</v>
      </c>
      <c r="C16" s="54"/>
      <c r="D16" s="26" t="s">
        <v>87</v>
      </c>
      <c r="E16" s="3">
        <v>2437000</v>
      </c>
      <c r="F16" s="3">
        <v>1875000</v>
      </c>
      <c r="G16" s="3">
        <v>1533000</v>
      </c>
      <c r="H16" s="3">
        <v>1372000</v>
      </c>
      <c r="I16" s="3">
        <v>1972000</v>
      </c>
      <c r="J16" s="3">
        <v>581000</v>
      </c>
      <c r="K16" s="3">
        <v>596000</v>
      </c>
      <c r="L16" s="3">
        <v>892000</v>
      </c>
      <c r="M16" s="3">
        <v>368000</v>
      </c>
      <c r="N16" s="3">
        <v>515000</v>
      </c>
      <c r="O16" s="3">
        <v>289000</v>
      </c>
      <c r="P16" s="3">
        <v>742000</v>
      </c>
      <c r="Q16" s="3">
        <v>329000</v>
      </c>
      <c r="R16" s="26" t="s">
        <v>87</v>
      </c>
    </row>
    <row r="17" spans="1:18" ht="15">
      <c r="A17" s="4"/>
      <c r="B17" s="54" t="s">
        <v>1006</v>
      </c>
      <c r="C17" s="54"/>
      <c r="D17" s="26" t="s">
        <v>109</v>
      </c>
      <c r="E17" s="3">
        <v>4922000</v>
      </c>
      <c r="F17" s="3">
        <v>4347000</v>
      </c>
      <c r="G17" s="3">
        <v>3778000</v>
      </c>
      <c r="H17" s="3">
        <v>3534000</v>
      </c>
      <c r="I17" s="3">
        <v>3375000</v>
      </c>
      <c r="J17" s="3">
        <v>1260000</v>
      </c>
      <c r="K17" s="3">
        <v>1236000</v>
      </c>
      <c r="L17" s="3">
        <v>1345000</v>
      </c>
      <c r="M17" s="3">
        <v>1081000</v>
      </c>
      <c r="N17" s="3">
        <v>1136000</v>
      </c>
      <c r="O17" s="3">
        <v>1011000</v>
      </c>
      <c r="P17" s="3">
        <v>1173000</v>
      </c>
      <c r="Q17" s="3">
        <v>1027000</v>
      </c>
      <c r="R17" s="26" t="s">
        <v>109</v>
      </c>
    </row>
    <row r="18" spans="1:18" ht="15">
      <c r="A18" s="4"/>
      <c r="B18" s="54" t="s">
        <v>962</v>
      </c>
      <c r="C18" s="54"/>
      <c r="D18" s="26" t="s">
        <v>123</v>
      </c>
      <c r="E18" s="3">
        <v>310000</v>
      </c>
      <c r="F18" s="3">
        <v>192000</v>
      </c>
      <c r="G18" s="3">
        <v>200000</v>
      </c>
      <c r="H18" s="3">
        <v>211000</v>
      </c>
      <c r="I18" s="3">
        <v>173000</v>
      </c>
      <c r="J18" s="3">
        <v>77000</v>
      </c>
      <c r="K18" s="3">
        <v>61000</v>
      </c>
      <c r="L18" s="3">
        <v>90000</v>
      </c>
      <c r="M18" s="3">
        <v>82000</v>
      </c>
      <c r="N18" s="3">
        <v>60000</v>
      </c>
      <c r="O18" s="3">
        <v>41000</v>
      </c>
      <c r="P18" s="3">
        <v>42000</v>
      </c>
      <c r="Q18" s="3">
        <v>49000</v>
      </c>
      <c r="R18" s="26" t="s">
        <v>123</v>
      </c>
    </row>
    <row r="19" spans="1:18" ht="15">
      <c r="A19" s="4"/>
      <c r="B19" s="54" t="s">
        <v>1007</v>
      </c>
      <c r="C19" s="54"/>
      <c r="D19" s="26" t="s">
        <v>137</v>
      </c>
      <c r="E19" s="3">
        <v>4612000</v>
      </c>
      <c r="F19" s="3">
        <v>4155000</v>
      </c>
      <c r="G19" s="3">
        <v>3578000</v>
      </c>
      <c r="H19" s="3">
        <v>3323000</v>
      </c>
      <c r="I19" s="3">
        <v>3202000</v>
      </c>
      <c r="J19" s="3">
        <v>1183000</v>
      </c>
      <c r="K19" s="3">
        <v>1175000</v>
      </c>
      <c r="L19" s="3">
        <v>1255000</v>
      </c>
      <c r="M19" s="3">
        <v>999000</v>
      </c>
      <c r="N19" s="3">
        <v>1076000</v>
      </c>
      <c r="O19" s="3">
        <v>970000</v>
      </c>
      <c r="P19" s="3">
        <v>1131000</v>
      </c>
      <c r="Q19" s="3">
        <v>978000</v>
      </c>
      <c r="R19" s="26" t="s">
        <v>137</v>
      </c>
    </row>
    <row r="20" spans="1:18" ht="30">
      <c r="A20" s="4"/>
      <c r="B20" s="55" t="s">
        <v>1009</v>
      </c>
      <c r="C20" s="17" t="s">
        <v>997</v>
      </c>
      <c r="D20" s="26" t="s">
        <v>143</v>
      </c>
      <c r="E20" s="3">
        <v>445000</v>
      </c>
      <c r="F20" s="3">
        <v>136000</v>
      </c>
      <c r="G20" s="3">
        <v>295000</v>
      </c>
      <c r="H20" s="3">
        <v>358000</v>
      </c>
      <c r="I20" s="3">
        <v>173000</v>
      </c>
      <c r="J20" s="3">
        <v>121000</v>
      </c>
      <c r="K20" s="3">
        <v>105000</v>
      </c>
      <c r="L20" s="3">
        <v>129000</v>
      </c>
      <c r="M20" s="3">
        <v>90000</v>
      </c>
      <c r="N20" s="3">
        <v>55000</v>
      </c>
      <c r="O20" s="3">
        <v>61000</v>
      </c>
      <c r="P20" s="3">
        <v>21000</v>
      </c>
      <c r="Q20" s="3">
        <v>-1000</v>
      </c>
      <c r="R20" s="26" t="s">
        <v>143</v>
      </c>
    </row>
    <row r="21" spans="1:18" ht="15">
      <c r="A21" s="4"/>
      <c r="B21" s="56"/>
      <c r="C21" s="17" t="s">
        <v>1870</v>
      </c>
      <c r="D21" s="26" t="s">
        <v>350</v>
      </c>
      <c r="E21" s="3">
        <v>1475000</v>
      </c>
      <c r="F21" s="3">
        <v>1423000</v>
      </c>
      <c r="G21" s="3">
        <v>1433000</v>
      </c>
      <c r="H21" s="3">
        <v>1426000</v>
      </c>
      <c r="I21" s="3">
        <v>1395000</v>
      </c>
      <c r="J21" s="3">
        <v>384000</v>
      </c>
      <c r="K21" s="3">
        <v>366000</v>
      </c>
      <c r="L21" s="3">
        <v>363000</v>
      </c>
      <c r="M21" s="3">
        <v>362000</v>
      </c>
      <c r="N21" s="3">
        <v>367000</v>
      </c>
      <c r="O21" s="3">
        <v>346000</v>
      </c>
      <c r="P21" s="3">
        <v>353000</v>
      </c>
      <c r="Q21" s="3">
        <v>357000</v>
      </c>
      <c r="R21" s="26" t="s">
        <v>350</v>
      </c>
    </row>
    <row r="22" spans="1:18" ht="15">
      <c r="A22" s="4"/>
      <c r="B22" s="54"/>
      <c r="C22" s="17" t="s">
        <v>993</v>
      </c>
      <c r="D22" s="26" t="s">
        <v>351</v>
      </c>
      <c r="E22" s="3">
        <v>47000</v>
      </c>
      <c r="F22" s="3">
        <v>94000</v>
      </c>
      <c r="G22" s="3">
        <v>134000</v>
      </c>
      <c r="H22" s="3">
        <v>74000</v>
      </c>
      <c r="I22" s="3">
        <v>44000</v>
      </c>
      <c r="J22" s="3">
        <v>12000</v>
      </c>
      <c r="K22" s="3">
        <v>12000</v>
      </c>
      <c r="L22" s="3">
        <v>12000</v>
      </c>
      <c r="M22" s="3">
        <v>11000</v>
      </c>
      <c r="N22" s="3">
        <v>42000</v>
      </c>
      <c r="O22" s="3">
        <v>28000</v>
      </c>
      <c r="P22" s="3">
        <v>12000</v>
      </c>
      <c r="Q22" s="3">
        <v>12000</v>
      </c>
      <c r="R22" s="26" t="s">
        <v>351</v>
      </c>
    </row>
    <row r="23" spans="1:18" ht="15">
      <c r="A23" s="4"/>
      <c r="B23" s="54" t="s">
        <v>1787</v>
      </c>
      <c r="C23" s="54"/>
      <c r="D23" s="26" t="s">
        <v>379</v>
      </c>
      <c r="E23" s="3">
        <v>1967000</v>
      </c>
      <c r="F23" s="3">
        <v>1653000</v>
      </c>
      <c r="G23" s="3">
        <v>1862000</v>
      </c>
      <c r="H23" s="3">
        <v>1858000</v>
      </c>
      <c r="I23" s="3">
        <v>1612000</v>
      </c>
      <c r="J23" s="3">
        <v>517000</v>
      </c>
      <c r="K23" s="3">
        <v>483000</v>
      </c>
      <c r="L23" s="3">
        <v>504000</v>
      </c>
      <c r="M23" s="3">
        <v>463000</v>
      </c>
      <c r="N23" s="3">
        <v>464000</v>
      </c>
      <c r="O23" s="3">
        <v>435000</v>
      </c>
      <c r="P23" s="3">
        <v>386000</v>
      </c>
      <c r="Q23" s="3">
        <v>368000</v>
      </c>
      <c r="R23" s="26" t="s">
        <v>379</v>
      </c>
    </row>
    <row r="24" spans="1:18" ht="15">
      <c r="A24" s="4"/>
      <c r="B24" s="54" t="s">
        <v>973</v>
      </c>
      <c r="C24" s="54"/>
      <c r="D24" s="26" t="s">
        <v>58</v>
      </c>
      <c r="E24" s="3">
        <v>2407000</v>
      </c>
      <c r="F24" s="3">
        <v>2271000</v>
      </c>
      <c r="G24" s="3">
        <v>2035000</v>
      </c>
      <c r="H24" s="3">
        <v>1912000</v>
      </c>
      <c r="I24" s="3">
        <v>1841000</v>
      </c>
      <c r="J24" s="3">
        <v>683000</v>
      </c>
      <c r="K24" s="3">
        <v>598000</v>
      </c>
      <c r="L24" s="3">
        <v>557000</v>
      </c>
      <c r="M24" s="3">
        <v>569000</v>
      </c>
      <c r="N24" s="3">
        <v>593000</v>
      </c>
      <c r="O24" s="3">
        <v>635000</v>
      </c>
      <c r="P24" s="3">
        <v>556000</v>
      </c>
      <c r="Q24" s="3">
        <v>487000</v>
      </c>
      <c r="R24" s="26" t="s">
        <v>58</v>
      </c>
    </row>
    <row r="25" spans="1:18" ht="15">
      <c r="A25" s="4"/>
      <c r="B25" s="54" t="s">
        <v>748</v>
      </c>
      <c r="C25" s="54"/>
      <c r="D25" s="26" t="s">
        <v>64</v>
      </c>
      <c r="E25" s="3">
        <v>747000</v>
      </c>
      <c r="F25" s="3">
        <v>742000</v>
      </c>
      <c r="G25" s="3">
        <v>693000</v>
      </c>
      <c r="H25" s="3">
        <v>692000</v>
      </c>
      <c r="I25" s="3">
        <v>715000</v>
      </c>
      <c r="J25" s="3">
        <v>186000</v>
      </c>
      <c r="K25" s="3">
        <v>186000</v>
      </c>
      <c r="L25" s="3">
        <v>186000</v>
      </c>
      <c r="M25" s="3">
        <v>189000</v>
      </c>
      <c r="N25" s="3">
        <v>188000</v>
      </c>
      <c r="O25" s="3">
        <v>187000</v>
      </c>
      <c r="P25" s="3">
        <v>181000</v>
      </c>
      <c r="Q25" s="3">
        <v>186000</v>
      </c>
      <c r="R25" s="26" t="s">
        <v>64</v>
      </c>
    </row>
    <row r="26" spans="1:18" ht="15">
      <c r="A26" s="4"/>
      <c r="B26" s="54" t="s">
        <v>1042</v>
      </c>
      <c r="C26" s="54"/>
      <c r="D26" s="26" t="s">
        <v>68</v>
      </c>
      <c r="E26" s="3">
        <v>0</v>
      </c>
      <c r="F26" s="3">
        <v>0</v>
      </c>
      <c r="G26" s="3">
        <v>0</v>
      </c>
      <c r="H26" s="3">
        <v>0</v>
      </c>
      <c r="I26" s="3">
        <v>0</v>
      </c>
      <c r="J26" s="3">
        <v>0</v>
      </c>
      <c r="K26" s="3">
        <v>0</v>
      </c>
      <c r="L26" s="3">
        <v>0</v>
      </c>
      <c r="M26" s="3">
        <v>0</v>
      </c>
      <c r="N26" s="3">
        <v>0</v>
      </c>
      <c r="O26" s="3">
        <v>0</v>
      </c>
      <c r="P26" s="3">
        <v>0</v>
      </c>
      <c r="Q26" s="3">
        <v>0</v>
      </c>
      <c r="R26" s="26" t="s">
        <v>68</v>
      </c>
    </row>
    <row r="27" spans="1:18" ht="15">
      <c r="A27" s="4"/>
      <c r="B27" s="54" t="s">
        <v>959</v>
      </c>
      <c r="C27" s="54"/>
      <c r="D27" s="26" t="s">
        <v>75</v>
      </c>
      <c r="E27" s="3">
        <v>1230000</v>
      </c>
      <c r="F27" s="3">
        <v>598000</v>
      </c>
      <c r="G27" s="3">
        <v>571000</v>
      </c>
      <c r="H27" s="3">
        <v>622000</v>
      </c>
      <c r="I27" s="3">
        <v>483000</v>
      </c>
      <c r="J27" s="3">
        <v>342000</v>
      </c>
      <c r="K27" s="3">
        <v>152000</v>
      </c>
      <c r="L27" s="3">
        <v>582000</v>
      </c>
      <c r="M27" s="3">
        <v>154000</v>
      </c>
      <c r="N27" s="3">
        <v>158000</v>
      </c>
      <c r="O27" s="3">
        <v>150000</v>
      </c>
      <c r="P27" s="3">
        <v>140000</v>
      </c>
      <c r="Q27" s="3">
        <v>150000</v>
      </c>
      <c r="R27" s="26" t="s">
        <v>75</v>
      </c>
    </row>
    <row r="28" spans="1:18" ht="15">
      <c r="A28" s="4"/>
      <c r="B28" s="54" t="s">
        <v>1720</v>
      </c>
      <c r="C28" s="54"/>
      <c r="D28" s="26" t="s">
        <v>78</v>
      </c>
      <c r="E28" s="3">
        <v>4384000</v>
      </c>
      <c r="F28" s="3">
        <v>3611000</v>
      </c>
      <c r="G28" s="3">
        <v>3299000</v>
      </c>
      <c r="H28" s="3">
        <v>3226000</v>
      </c>
      <c r="I28" s="3">
        <v>3039000</v>
      </c>
      <c r="J28" s="3">
        <v>1211000</v>
      </c>
      <c r="K28" s="3">
        <v>936000</v>
      </c>
      <c r="L28" s="3">
        <v>1325000</v>
      </c>
      <c r="M28" s="3">
        <v>912000</v>
      </c>
      <c r="N28" s="3">
        <v>939000</v>
      </c>
      <c r="O28" s="3">
        <v>972000</v>
      </c>
      <c r="P28" s="3">
        <v>877000</v>
      </c>
      <c r="Q28" s="3">
        <v>823000</v>
      </c>
      <c r="R28" s="26" t="s">
        <v>78</v>
      </c>
    </row>
    <row r="29" spans="1:18" ht="15">
      <c r="A29" s="4"/>
      <c r="B29" s="54" t="s">
        <v>1977</v>
      </c>
      <c r="C29" s="54"/>
      <c r="D29" s="26" t="s">
        <v>80</v>
      </c>
      <c r="E29" s="3">
        <v>2195000</v>
      </c>
      <c r="F29" s="3">
        <v>2197000</v>
      </c>
      <c r="G29" s="3">
        <v>2141000</v>
      </c>
      <c r="H29" s="3">
        <v>1955000</v>
      </c>
      <c r="I29" s="3">
        <v>1775000</v>
      </c>
      <c r="J29" s="3">
        <v>489000</v>
      </c>
      <c r="K29" s="3">
        <v>722000</v>
      </c>
      <c r="L29" s="3">
        <v>434000</v>
      </c>
      <c r="M29" s="3">
        <v>550000</v>
      </c>
      <c r="N29" s="3">
        <v>601000</v>
      </c>
      <c r="O29" s="3">
        <v>433000</v>
      </c>
      <c r="P29" s="3">
        <v>640000</v>
      </c>
      <c r="Q29" s="3">
        <v>523000</v>
      </c>
      <c r="R29" s="26" t="s">
        <v>80</v>
      </c>
    </row>
    <row r="30" spans="1:18" ht="15">
      <c r="A30" s="4"/>
      <c r="B30" s="54" t="s">
        <v>1085</v>
      </c>
      <c r="C30" s="54"/>
      <c r="D30" s="26" t="s">
        <v>81</v>
      </c>
      <c r="E30" s="3">
        <v>922000</v>
      </c>
      <c r="F30" s="3">
        <v>806000</v>
      </c>
      <c r="G30" s="3">
        <v>833000</v>
      </c>
      <c r="H30" s="3">
        <v>761000</v>
      </c>
      <c r="I30" s="3">
        <v>657000</v>
      </c>
      <c r="J30" s="3">
        <v>268000</v>
      </c>
      <c r="K30" s="3">
        <v>250000</v>
      </c>
      <c r="L30" s="3">
        <v>212000</v>
      </c>
      <c r="M30" s="3">
        <v>192000</v>
      </c>
      <c r="N30" s="3">
        <v>222000</v>
      </c>
      <c r="O30" s="3">
        <v>161000</v>
      </c>
      <c r="P30" s="3">
        <v>231000</v>
      </c>
      <c r="Q30" s="3">
        <v>192000</v>
      </c>
      <c r="R30" s="26" t="s">
        <v>81</v>
      </c>
    </row>
    <row r="31" spans="1:18" ht="15">
      <c r="A31" s="4"/>
      <c r="B31" s="54" t="s">
        <v>1975</v>
      </c>
      <c r="C31" s="54"/>
      <c r="D31" s="26" t="s">
        <v>82</v>
      </c>
      <c r="E31" s="3">
        <v>1273000</v>
      </c>
      <c r="F31" s="3">
        <v>1391000</v>
      </c>
      <c r="G31" s="3">
        <v>1308000</v>
      </c>
      <c r="H31" s="3">
        <v>1194000</v>
      </c>
      <c r="I31" s="3">
        <v>1118000</v>
      </c>
      <c r="J31" s="3">
        <v>221000</v>
      </c>
      <c r="K31" s="3">
        <v>472000</v>
      </c>
      <c r="L31" s="3">
        <v>222000</v>
      </c>
      <c r="M31" s="3">
        <v>358000</v>
      </c>
      <c r="N31" s="3">
        <v>379000</v>
      </c>
      <c r="O31" s="3">
        <v>272000</v>
      </c>
      <c r="P31" s="3">
        <v>409000</v>
      </c>
      <c r="Q31" s="3">
        <v>331000</v>
      </c>
      <c r="R31" s="26" t="s">
        <v>82</v>
      </c>
    </row>
    <row r="32" spans="1:18" ht="30.75" customHeight="1">
      <c r="A32" s="4"/>
      <c r="B32" s="54" t="s">
        <v>1201</v>
      </c>
      <c r="C32" s="54"/>
      <c r="D32" s="26" t="s">
        <v>84</v>
      </c>
      <c r="E32" s="3">
        <v>1000</v>
      </c>
      <c r="F32" s="3">
        <v>0</v>
      </c>
      <c r="G32" s="3">
        <v>0</v>
      </c>
      <c r="H32" s="3">
        <v>0</v>
      </c>
      <c r="I32" s="3">
        <v>5000</v>
      </c>
      <c r="J32" s="3">
        <v>0</v>
      </c>
      <c r="K32" s="3">
        <v>0</v>
      </c>
      <c r="L32" s="3">
        <v>1000</v>
      </c>
      <c r="M32" s="3">
        <v>0</v>
      </c>
      <c r="N32" s="3">
        <v>0</v>
      </c>
      <c r="O32" s="3">
        <v>0</v>
      </c>
      <c r="P32" s="3">
        <v>1000</v>
      </c>
      <c r="Q32" s="3">
        <v>-1000</v>
      </c>
      <c r="R32" s="26" t="s">
        <v>84</v>
      </c>
    </row>
    <row r="33" spans="1:18" ht="30.75" customHeight="1">
      <c r="A33" s="4"/>
      <c r="B33" s="55" t="s">
        <v>2008</v>
      </c>
      <c r="C33" s="17" t="s">
        <v>1333</v>
      </c>
      <c r="D33" s="26" t="s">
        <v>85</v>
      </c>
      <c r="E33" s="3">
        <v>1274000</v>
      </c>
      <c r="F33" s="3">
        <v>1391000</v>
      </c>
      <c r="G33" s="3">
        <v>1308000</v>
      </c>
      <c r="H33" s="3">
        <v>1194000</v>
      </c>
      <c r="I33" s="3">
        <v>1123000</v>
      </c>
      <c r="J33" s="3">
        <v>221000</v>
      </c>
      <c r="K33" s="3">
        <v>472000</v>
      </c>
      <c r="L33" s="3">
        <v>223000</v>
      </c>
      <c r="M33" s="3">
        <v>358000</v>
      </c>
      <c r="N33" s="3">
        <v>379000</v>
      </c>
      <c r="O33" s="3">
        <v>272000</v>
      </c>
      <c r="P33" s="3">
        <v>410000</v>
      </c>
      <c r="Q33" s="3">
        <v>330000</v>
      </c>
      <c r="R33" s="26" t="s">
        <v>85</v>
      </c>
    </row>
    <row r="34" spans="1:18" ht="30" customHeight="1">
      <c r="A34" s="4"/>
      <c r="B34" s="56"/>
      <c r="C34" s="17" t="s">
        <v>1021</v>
      </c>
      <c r="D34" s="26" t="s">
        <v>90</v>
      </c>
      <c r="E34" s="3">
        <v>-68000</v>
      </c>
      <c r="F34" s="3">
        <v>-44000</v>
      </c>
      <c r="G34" s="3">
        <v>-42000</v>
      </c>
      <c r="H34" s="3">
        <v>-60000</v>
      </c>
      <c r="I34" s="3">
        <v>-31000</v>
      </c>
      <c r="J34" s="3">
        <v>-19000</v>
      </c>
      <c r="K34" s="3">
        <v>-18000</v>
      </c>
      <c r="L34" s="3">
        <v>-16000</v>
      </c>
      <c r="M34" s="3">
        <v>-15000</v>
      </c>
      <c r="N34" s="3">
        <v>-14000</v>
      </c>
      <c r="O34" s="3">
        <v>-11000</v>
      </c>
      <c r="P34" s="3">
        <v>-10000</v>
      </c>
      <c r="Q34" s="3">
        <v>-9000</v>
      </c>
      <c r="R34" s="26" t="s">
        <v>90</v>
      </c>
    </row>
    <row r="35" spans="1:18" ht="30.75" customHeight="1">
      <c r="A35" s="4"/>
      <c r="B35" s="54"/>
      <c r="C35" s="17" t="s">
        <v>1987</v>
      </c>
      <c r="D35" s="26" t="s">
        <v>94</v>
      </c>
      <c r="E35" s="3">
        <v>1206000</v>
      </c>
      <c r="F35" s="3">
        <v>1347000</v>
      </c>
      <c r="G35" s="3">
        <v>1266000</v>
      </c>
      <c r="H35" s="3">
        <v>1134000</v>
      </c>
      <c r="I35" s="3">
        <v>1092000</v>
      </c>
      <c r="J35" s="3">
        <v>202000</v>
      </c>
      <c r="K35" s="3">
        <v>454000</v>
      </c>
      <c r="L35" s="3">
        <v>207000</v>
      </c>
      <c r="M35" s="3">
        <v>343000</v>
      </c>
      <c r="N35" s="3">
        <v>365000</v>
      </c>
      <c r="O35" s="3">
        <v>261000</v>
      </c>
      <c r="P35" s="3">
        <v>400000</v>
      </c>
      <c r="Q35" s="3">
        <v>321000</v>
      </c>
      <c r="R35" s="26" t="s">
        <v>94</v>
      </c>
    </row>
    <row r="36" spans="1:18" ht="31.5" customHeight="1">
      <c r="A36" s="4"/>
      <c r="B36" s="54" t="s">
        <v>1967</v>
      </c>
      <c r="C36" s="54"/>
      <c r="D36" s="26" t="s">
        <v>95</v>
      </c>
      <c r="E36" s="3">
        <v>5.17</v>
      </c>
      <c r="F36" s="3">
        <v>5.8</v>
      </c>
      <c r="G36" s="3">
        <v>5.46</v>
      </c>
      <c r="H36" s="3">
        <v>4.9</v>
      </c>
      <c r="I36" s="3">
        <v>4.74</v>
      </c>
      <c r="J36" s="3">
        <v>0.87</v>
      </c>
      <c r="K36" s="3">
        <v>1.95</v>
      </c>
      <c r="L36" s="3">
        <v>0.89</v>
      </c>
      <c r="M36" s="3">
        <v>1.47</v>
      </c>
      <c r="N36" s="3">
        <v>1.57</v>
      </c>
      <c r="O36" s="3">
        <v>1.12</v>
      </c>
      <c r="P36" s="3">
        <v>1.72</v>
      </c>
      <c r="Q36" s="3">
        <v>1.38</v>
      </c>
      <c r="R36" s="26" t="s">
        <v>95</v>
      </c>
    </row>
    <row r="37" spans="1:18" ht="31.5" customHeight="1">
      <c r="A37" s="4"/>
      <c r="B37" s="55" t="s">
        <v>1981</v>
      </c>
      <c r="C37" s="55"/>
      <c r="D37" s="28" t="s">
        <v>97</v>
      </c>
      <c r="E37" s="23">
        <v>5.15</v>
      </c>
      <c r="F37" s="23">
        <v>5.76</v>
      </c>
      <c r="G37" s="23">
        <v>5.45</v>
      </c>
      <c r="H37" s="23">
        <v>4.89</v>
      </c>
      <c r="I37" s="23">
        <v>4.71</v>
      </c>
      <c r="J37" s="23">
        <v>0.86</v>
      </c>
      <c r="K37" s="23">
        <v>1.94</v>
      </c>
      <c r="L37" s="23">
        <v>0.88</v>
      </c>
      <c r="M37" s="23">
        <v>1.46</v>
      </c>
      <c r="N37" s="23">
        <v>1.56</v>
      </c>
      <c r="O37" s="23">
        <v>1.11</v>
      </c>
      <c r="P37" s="23">
        <v>1.71</v>
      </c>
      <c r="Q37" s="23">
        <v>1.37</v>
      </c>
      <c r="R37" s="28" t="s">
        <v>97</v>
      </c>
    </row>
  </sheetData>
  <sheetProtection/>
  <mergeCells count="23">
    <mergeCell ref="B32:C32"/>
    <mergeCell ref="B25:C25"/>
    <mergeCell ref="B26:C26"/>
    <mergeCell ref="B27:C27"/>
    <mergeCell ref="B33:B35"/>
    <mergeCell ref="B36:C36"/>
    <mergeCell ref="B37:C37"/>
    <mergeCell ref="B28:C28"/>
    <mergeCell ref="B29:C29"/>
    <mergeCell ref="B30:C30"/>
    <mergeCell ref="B31:C31"/>
    <mergeCell ref="B17:C17"/>
    <mergeCell ref="B18:C18"/>
    <mergeCell ref="B19:C19"/>
    <mergeCell ref="B20:B22"/>
    <mergeCell ref="B23:C23"/>
    <mergeCell ref="B24:C24"/>
    <mergeCell ref="A1:C1"/>
    <mergeCell ref="A2:C2"/>
    <mergeCell ref="D4:F4"/>
    <mergeCell ref="B10:H10"/>
    <mergeCell ref="B15:C15"/>
    <mergeCell ref="B16:C16"/>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outlinePr summaryBelow="0" summaryRight="0"/>
  </sheetPr>
  <dimension ref="A1:J26"/>
  <sheetViews>
    <sheetView zoomScalePageLayoutView="0" workbookViewId="0" topLeftCell="A1">
      <selection activeCell="A1" sqref="A1"/>
    </sheetView>
  </sheetViews>
  <sheetFormatPr defaultColWidth="11.421875" defaultRowHeight="12.75"/>
  <cols>
    <col min="1" max="1" width="2.8515625" style="0" customWidth="1"/>
    <col min="2" max="2" width="36.28125" style="0" customWidth="1"/>
    <col min="3" max="3" width="8.28125" style="0" customWidth="1"/>
    <col min="4" max="9" width="16.28125" style="0" customWidth="1"/>
    <col min="10" max="10" width="8.28125" style="0" customWidth="1"/>
  </cols>
  <sheetData>
    <row r="1" spans="1:10" ht="15">
      <c r="A1" s="47" t="s">
        <v>865</v>
      </c>
      <c r="B1" s="48"/>
      <c r="C1" s="48"/>
      <c r="D1" s="4"/>
      <c r="E1" s="4"/>
      <c r="F1" s="4"/>
      <c r="G1" s="4"/>
      <c r="H1" s="4"/>
      <c r="I1" s="4"/>
      <c r="J1" s="4"/>
    </row>
    <row r="2" spans="1:10" ht="15">
      <c r="A2" s="47" t="s">
        <v>1046</v>
      </c>
      <c r="B2" s="48"/>
      <c r="C2" s="48"/>
      <c r="D2" s="4"/>
      <c r="E2" s="4"/>
      <c r="F2" s="4"/>
      <c r="G2" s="4"/>
      <c r="H2" s="4"/>
      <c r="I2" s="4"/>
      <c r="J2" s="4"/>
    </row>
    <row r="3" spans="1:10" ht="13.5" customHeight="1">
      <c r="A3" s="4"/>
      <c r="B3" s="4"/>
      <c r="C3" s="4"/>
      <c r="D3" s="4"/>
      <c r="E3" s="4"/>
      <c r="F3" s="4"/>
      <c r="G3" s="4"/>
      <c r="H3" s="4"/>
      <c r="I3" s="4"/>
      <c r="J3" s="4"/>
    </row>
    <row r="4" spans="1:10" ht="15">
      <c r="A4" s="14"/>
      <c r="B4" s="18" t="s">
        <v>845</v>
      </c>
      <c r="C4" s="24" t="s">
        <v>92</v>
      </c>
      <c r="D4" s="49" t="str">
        <f>IF(C4&lt;&gt;"",VLOOKUP(C4,'630-108 - 1'!A2:B101,2,0),"")</f>
        <v>בנק מזרחי טפחות בעמ</v>
      </c>
      <c r="E4" s="50"/>
      <c r="F4" s="51"/>
      <c r="G4" s="4"/>
      <c r="H4" s="4"/>
      <c r="I4" s="4"/>
      <c r="J4" s="4"/>
    </row>
    <row r="5" spans="1:10" ht="15">
      <c r="A5" s="11"/>
      <c r="B5" s="11" t="s">
        <v>2107</v>
      </c>
      <c r="C5" s="9">
        <v>43465</v>
      </c>
      <c r="D5" s="4"/>
      <c r="E5" s="4"/>
      <c r="F5" s="4"/>
      <c r="G5" s="4"/>
      <c r="H5" s="4"/>
      <c r="I5" s="4"/>
      <c r="J5" s="4"/>
    </row>
    <row r="6" spans="1:10" ht="15">
      <c r="A6" s="11"/>
      <c r="B6" s="20" t="str">
        <f>"סוג מטבע"&amp;IF(C6="ILS","אלפי ש""""ח","")</f>
        <v>סוג מטבעאלפי ש""ח</v>
      </c>
      <c r="C6" s="25" t="s">
        <v>559</v>
      </c>
      <c r="D6" s="4"/>
      <c r="E6" s="4"/>
      <c r="F6" s="4"/>
      <c r="G6" s="4"/>
      <c r="H6" s="4"/>
      <c r="I6" s="4"/>
      <c r="J6" s="4"/>
    </row>
    <row r="7" spans="1:10" ht="15">
      <c r="A7" s="15"/>
      <c r="B7" s="15"/>
      <c r="C7" s="10"/>
      <c r="D7" s="4"/>
      <c r="E7" s="4"/>
      <c r="F7" s="4"/>
      <c r="G7" s="4"/>
      <c r="H7" s="4"/>
      <c r="I7" s="4"/>
      <c r="J7" s="4"/>
    </row>
    <row r="8" spans="1:10" ht="15">
      <c r="A8" s="16"/>
      <c r="B8" s="16" t="s">
        <v>1500</v>
      </c>
      <c r="C8" s="22" t="str">
        <f>B11</f>
        <v>630-27</v>
      </c>
      <c r="D8" s="4"/>
      <c r="E8" s="4"/>
      <c r="F8" s="4"/>
      <c r="G8" s="4"/>
      <c r="H8" s="4"/>
      <c r="I8" s="4"/>
      <c r="J8" s="4"/>
    </row>
    <row r="9" spans="1:10" ht="13.5" customHeight="1">
      <c r="A9" s="4"/>
      <c r="B9" s="4"/>
      <c r="C9" s="4"/>
      <c r="D9" s="4"/>
      <c r="E9" s="4"/>
      <c r="F9" s="4"/>
      <c r="G9" s="4"/>
      <c r="H9" s="4"/>
      <c r="I9" s="4"/>
      <c r="J9" s="4"/>
    </row>
    <row r="10" spans="1:10" ht="18" customHeight="1">
      <c r="A10" s="4"/>
      <c r="B10" s="52" t="s">
        <v>193</v>
      </c>
      <c r="C10" s="48"/>
      <c r="D10" s="48"/>
      <c r="E10" s="48"/>
      <c r="F10" s="48"/>
      <c r="G10" s="48"/>
      <c r="H10" s="48"/>
      <c r="I10" s="4"/>
      <c r="J10" s="4"/>
    </row>
    <row r="11" spans="1:10" ht="15.75">
      <c r="A11" s="4"/>
      <c r="B11" s="21" t="s">
        <v>192</v>
      </c>
      <c r="C11" s="4"/>
      <c r="D11" s="4"/>
      <c r="E11" s="4"/>
      <c r="F11" s="4"/>
      <c r="G11" s="4"/>
      <c r="H11" s="4"/>
      <c r="I11" s="4"/>
      <c r="J11" s="4"/>
    </row>
    <row r="12" spans="1:10" ht="15">
      <c r="A12" s="4"/>
      <c r="B12" s="4"/>
      <c r="C12" s="4"/>
      <c r="D12" s="29" t="s">
        <v>2130</v>
      </c>
      <c r="E12" s="29" t="s">
        <v>2101</v>
      </c>
      <c r="F12" s="29" t="s">
        <v>1337</v>
      </c>
      <c r="G12" s="29" t="s">
        <v>2130</v>
      </c>
      <c r="H12" s="29" t="s">
        <v>2101</v>
      </c>
      <c r="I12" s="29" t="s">
        <v>1337</v>
      </c>
      <c r="J12" s="4"/>
    </row>
    <row r="13" spans="1:10" ht="15">
      <c r="A13" s="4"/>
      <c r="B13" s="4"/>
      <c r="C13" s="4"/>
      <c r="D13" s="29" t="s">
        <v>1019</v>
      </c>
      <c r="E13" s="29" t="s">
        <v>1019</v>
      </c>
      <c r="F13" s="29" t="s">
        <v>1019</v>
      </c>
      <c r="G13" s="29" t="s">
        <v>1121</v>
      </c>
      <c r="H13" s="29" t="s">
        <v>1121</v>
      </c>
      <c r="I13" s="29" t="s">
        <v>1121</v>
      </c>
      <c r="J13" s="4"/>
    </row>
    <row r="14" spans="1:10" ht="13.5" customHeight="1">
      <c r="A14" s="4"/>
      <c r="B14" s="4"/>
      <c r="C14" s="4"/>
      <c r="D14" s="26" t="s">
        <v>51</v>
      </c>
      <c r="E14" s="26" t="s">
        <v>51</v>
      </c>
      <c r="F14" s="26" t="s">
        <v>51</v>
      </c>
      <c r="G14" s="26" t="s">
        <v>87</v>
      </c>
      <c r="H14" s="26" t="s">
        <v>87</v>
      </c>
      <c r="I14" s="26" t="s">
        <v>87</v>
      </c>
      <c r="J14" s="4"/>
    </row>
    <row r="15" spans="1:10" ht="15">
      <c r="A15" s="4"/>
      <c r="B15" s="17" t="s">
        <v>1571</v>
      </c>
      <c r="C15" s="26" t="s">
        <v>51</v>
      </c>
      <c r="D15" s="3">
        <v>344000</v>
      </c>
      <c r="E15" s="3">
        <v>325000</v>
      </c>
      <c r="F15" s="3">
        <v>313000</v>
      </c>
      <c r="G15" s="3">
        <v>320000</v>
      </c>
      <c r="H15" s="3">
        <v>302000</v>
      </c>
      <c r="I15" s="3">
        <v>290000</v>
      </c>
      <c r="J15" s="26" t="s">
        <v>51</v>
      </c>
    </row>
    <row r="16" spans="1:10" ht="15">
      <c r="A16" s="4"/>
      <c r="B16" s="17" t="s">
        <v>1308</v>
      </c>
      <c r="C16" s="26" t="s">
        <v>87</v>
      </c>
      <c r="D16" s="3">
        <v>189000</v>
      </c>
      <c r="E16" s="3">
        <v>174000</v>
      </c>
      <c r="F16" s="3">
        <v>169000</v>
      </c>
      <c r="G16" s="3">
        <v>133000</v>
      </c>
      <c r="H16" s="3">
        <v>119000</v>
      </c>
      <c r="I16" s="3">
        <v>114000</v>
      </c>
      <c r="J16" s="26" t="s">
        <v>87</v>
      </c>
    </row>
    <row r="17" spans="1:10" ht="15">
      <c r="A17" s="4"/>
      <c r="B17" s="17" t="s">
        <v>1915</v>
      </c>
      <c r="C17" s="26" t="s">
        <v>109</v>
      </c>
      <c r="D17" s="3">
        <v>199000</v>
      </c>
      <c r="E17" s="3">
        <v>202000</v>
      </c>
      <c r="F17" s="3">
        <v>221000</v>
      </c>
      <c r="G17" s="3">
        <v>165000</v>
      </c>
      <c r="H17" s="3">
        <v>168000</v>
      </c>
      <c r="I17" s="3">
        <v>182000</v>
      </c>
      <c r="J17" s="26" t="s">
        <v>109</v>
      </c>
    </row>
    <row r="18" spans="1:10" ht="15">
      <c r="A18" s="4"/>
      <c r="B18" s="17" t="s">
        <v>1872</v>
      </c>
      <c r="C18" s="26" t="s">
        <v>123</v>
      </c>
      <c r="D18" s="3">
        <v>178000</v>
      </c>
      <c r="E18" s="3">
        <v>166000</v>
      </c>
      <c r="F18" s="3">
        <v>160000</v>
      </c>
      <c r="G18" s="3">
        <v>49000</v>
      </c>
      <c r="H18" s="3">
        <v>49000</v>
      </c>
      <c r="I18" s="3">
        <v>48000</v>
      </c>
      <c r="J18" s="26" t="s">
        <v>123</v>
      </c>
    </row>
    <row r="19" spans="1:10" ht="15">
      <c r="A19" s="4"/>
      <c r="B19" s="17" t="s">
        <v>1572</v>
      </c>
      <c r="C19" s="26" t="s">
        <v>137</v>
      </c>
      <c r="D19" s="3">
        <v>23000</v>
      </c>
      <c r="E19" s="3">
        <v>22000</v>
      </c>
      <c r="F19" s="3">
        <v>23000</v>
      </c>
      <c r="G19" s="3">
        <v>23000</v>
      </c>
      <c r="H19" s="3">
        <v>22000</v>
      </c>
      <c r="I19" s="3">
        <v>23000</v>
      </c>
      <c r="J19" s="26" t="s">
        <v>137</v>
      </c>
    </row>
    <row r="20" spans="1:10" ht="15">
      <c r="A20" s="4"/>
      <c r="B20" s="17" t="s">
        <v>1227</v>
      </c>
      <c r="C20" s="26" t="s">
        <v>143</v>
      </c>
      <c r="D20" s="3">
        <v>31000</v>
      </c>
      <c r="E20" s="3">
        <v>33000</v>
      </c>
      <c r="F20" s="3">
        <v>29000</v>
      </c>
      <c r="G20" s="3">
        <v>31000</v>
      </c>
      <c r="H20" s="3">
        <v>33000</v>
      </c>
      <c r="I20" s="3">
        <v>29000</v>
      </c>
      <c r="J20" s="26" t="s">
        <v>143</v>
      </c>
    </row>
    <row r="21" spans="1:10" ht="15">
      <c r="A21" s="4"/>
      <c r="B21" s="17" t="s">
        <v>1088</v>
      </c>
      <c r="C21" s="26" t="s">
        <v>350</v>
      </c>
      <c r="D21" s="3">
        <v>208000</v>
      </c>
      <c r="E21" s="3">
        <v>184000</v>
      </c>
      <c r="F21" s="3">
        <v>188000</v>
      </c>
      <c r="G21" s="3">
        <v>194000</v>
      </c>
      <c r="H21" s="3">
        <v>171000</v>
      </c>
      <c r="I21" s="3">
        <v>174000</v>
      </c>
      <c r="J21" s="26" t="s">
        <v>350</v>
      </c>
    </row>
    <row r="22" spans="1:10" ht="15">
      <c r="A22" s="4"/>
      <c r="B22" s="17" t="s">
        <v>1923</v>
      </c>
      <c r="C22" s="26" t="s">
        <v>351</v>
      </c>
      <c r="D22" s="3">
        <v>43000</v>
      </c>
      <c r="E22" s="3">
        <v>40000</v>
      </c>
      <c r="F22" s="3">
        <v>43000</v>
      </c>
      <c r="G22" s="3">
        <v>42000</v>
      </c>
      <c r="H22" s="3">
        <v>40000</v>
      </c>
      <c r="I22" s="3">
        <v>43000</v>
      </c>
      <c r="J22" s="26" t="s">
        <v>351</v>
      </c>
    </row>
    <row r="23" spans="1:10" ht="15">
      <c r="A23" s="4"/>
      <c r="B23" s="17" t="s">
        <v>999</v>
      </c>
      <c r="C23" s="26" t="s">
        <v>379</v>
      </c>
      <c r="D23" s="3">
        <v>45000</v>
      </c>
      <c r="E23" s="3">
        <v>43000</v>
      </c>
      <c r="F23" s="3">
        <v>42000</v>
      </c>
      <c r="G23" s="3">
        <v>44000</v>
      </c>
      <c r="H23" s="3">
        <v>42000</v>
      </c>
      <c r="I23" s="3">
        <v>41000</v>
      </c>
      <c r="J23" s="26" t="s">
        <v>379</v>
      </c>
    </row>
    <row r="24" spans="1:10" ht="15">
      <c r="A24" s="4"/>
      <c r="B24" s="17" t="s">
        <v>1873</v>
      </c>
      <c r="C24" s="26" t="s">
        <v>58</v>
      </c>
      <c r="D24" s="3">
        <v>170000</v>
      </c>
      <c r="E24" s="3">
        <v>185000</v>
      </c>
      <c r="F24" s="3">
        <v>196000</v>
      </c>
      <c r="G24" s="3">
        <v>170000</v>
      </c>
      <c r="H24" s="3">
        <v>185000</v>
      </c>
      <c r="I24" s="3">
        <v>196000</v>
      </c>
      <c r="J24" s="26" t="s">
        <v>58</v>
      </c>
    </row>
    <row r="25" spans="1:10" ht="15">
      <c r="A25" s="4"/>
      <c r="B25" s="17" t="s">
        <v>1871</v>
      </c>
      <c r="C25" s="26" t="s">
        <v>64</v>
      </c>
      <c r="D25" s="3">
        <v>45000</v>
      </c>
      <c r="E25" s="3">
        <v>49000</v>
      </c>
      <c r="F25" s="3">
        <v>49000</v>
      </c>
      <c r="G25" s="3">
        <v>32000</v>
      </c>
      <c r="H25" s="3">
        <v>32000</v>
      </c>
      <c r="I25" s="3">
        <v>34000</v>
      </c>
      <c r="J25" s="26" t="s">
        <v>64</v>
      </c>
    </row>
    <row r="26" spans="1:10" ht="15">
      <c r="A26" s="4"/>
      <c r="B26" s="13" t="s">
        <v>1807</v>
      </c>
      <c r="C26" s="28" t="s">
        <v>68</v>
      </c>
      <c r="D26" s="23">
        <v>1475000</v>
      </c>
      <c r="E26" s="23">
        <v>1423000</v>
      </c>
      <c r="F26" s="23">
        <v>1433000</v>
      </c>
      <c r="G26" s="23">
        <v>1203000</v>
      </c>
      <c r="H26" s="23">
        <v>1163000</v>
      </c>
      <c r="I26" s="23">
        <v>1174000</v>
      </c>
      <c r="J26" s="28" t="s">
        <v>68</v>
      </c>
    </row>
  </sheetData>
  <sheetProtection/>
  <mergeCells count="4">
    <mergeCell ref="A1:C1"/>
    <mergeCell ref="A2:C2"/>
    <mergeCell ref="D4:F4"/>
    <mergeCell ref="B10:H10"/>
  </mergeCells>
  <printOptions/>
  <pageMargins left="0.7" right="0.7" top="0.75" bottom="0.75" header="0.3" footer="0.3"/>
  <pageSetup horizontalDpi="600" verticalDpi="600" orientation="portrait"/>
</worksheet>
</file>

<file path=xl/worksheets/sheet21.xml><?xml version="1.0" encoding="utf-8"?>
<worksheet xmlns="http://schemas.openxmlformats.org/spreadsheetml/2006/main" xmlns:r="http://schemas.openxmlformats.org/officeDocument/2006/relationships">
  <sheetPr>
    <outlinePr summaryBelow="0" summaryRight="0"/>
  </sheetPr>
  <dimension ref="A1:J20"/>
  <sheetViews>
    <sheetView zoomScalePageLayoutView="0" workbookViewId="0" topLeftCell="A1">
      <selection activeCell="A1" sqref="A1"/>
    </sheetView>
  </sheetViews>
  <sheetFormatPr defaultColWidth="11.421875" defaultRowHeight="12.75"/>
  <cols>
    <col min="1" max="1" width="2.8515625" style="0" customWidth="1"/>
    <col min="2" max="2" width="39.57421875" style="0" customWidth="1"/>
    <col min="3" max="3" width="8.28125" style="0" customWidth="1"/>
    <col min="4" max="9" width="16.28125" style="0" customWidth="1"/>
    <col min="10" max="10" width="8.28125" style="0" customWidth="1"/>
  </cols>
  <sheetData>
    <row r="1" spans="1:10" ht="15">
      <c r="A1" s="47" t="s">
        <v>865</v>
      </c>
      <c r="B1" s="48"/>
      <c r="C1" s="48"/>
      <c r="D1" s="4"/>
      <c r="E1" s="4"/>
      <c r="F1" s="4"/>
      <c r="G1" s="4"/>
      <c r="H1" s="4"/>
      <c r="I1" s="4"/>
      <c r="J1" s="4"/>
    </row>
    <row r="2" spans="1:10" ht="15">
      <c r="A2" s="47" t="s">
        <v>1046</v>
      </c>
      <c r="B2" s="48"/>
      <c r="C2" s="48"/>
      <c r="D2" s="4"/>
      <c r="E2" s="4"/>
      <c r="F2" s="4"/>
      <c r="G2" s="4"/>
      <c r="H2" s="4"/>
      <c r="I2" s="4"/>
      <c r="J2" s="4"/>
    </row>
    <row r="3" spans="1:10" ht="13.5" customHeight="1">
      <c r="A3" s="4"/>
      <c r="B3" s="4"/>
      <c r="C3" s="4"/>
      <c r="D3" s="4"/>
      <c r="E3" s="4"/>
      <c r="F3" s="4"/>
      <c r="G3" s="4"/>
      <c r="H3" s="4"/>
      <c r="I3" s="4"/>
      <c r="J3" s="4"/>
    </row>
    <row r="4" spans="1:10" ht="15">
      <c r="A4" s="14"/>
      <c r="B4" s="18" t="s">
        <v>845</v>
      </c>
      <c r="C4" s="24" t="s">
        <v>92</v>
      </c>
      <c r="D4" s="49" t="str">
        <f>IF(C4&lt;&gt;"",VLOOKUP(C4,'630-108 - 1'!A2:B101,2,0),"")</f>
        <v>בנק מזרחי טפחות בעמ</v>
      </c>
      <c r="E4" s="50"/>
      <c r="F4" s="51"/>
      <c r="G4" s="4"/>
      <c r="H4" s="4"/>
      <c r="I4" s="4"/>
      <c r="J4" s="4"/>
    </row>
    <row r="5" spans="1:10" ht="15">
      <c r="A5" s="11"/>
      <c r="B5" s="11" t="s">
        <v>2107</v>
      </c>
      <c r="C5" s="9">
        <v>43465</v>
      </c>
      <c r="D5" s="4"/>
      <c r="E5" s="4"/>
      <c r="F5" s="4"/>
      <c r="G5" s="4"/>
      <c r="H5" s="4"/>
      <c r="I5" s="4"/>
      <c r="J5" s="4"/>
    </row>
    <row r="6" spans="1:10" ht="15">
      <c r="A6" s="11"/>
      <c r="B6" s="20" t="str">
        <f>"סוג מטבע"&amp;IF(C6="ILS","אלפי ש""""ח","")</f>
        <v>סוג מטבעאלפי ש""ח</v>
      </c>
      <c r="C6" s="25" t="s">
        <v>559</v>
      </c>
      <c r="D6" s="4"/>
      <c r="E6" s="4"/>
      <c r="F6" s="4"/>
      <c r="G6" s="4"/>
      <c r="H6" s="4"/>
      <c r="I6" s="4"/>
      <c r="J6" s="4"/>
    </row>
    <row r="7" spans="1:10" ht="15">
      <c r="A7" s="15"/>
      <c r="B7" s="15"/>
      <c r="C7" s="10"/>
      <c r="D7" s="4"/>
      <c r="E7" s="4"/>
      <c r="F7" s="4"/>
      <c r="G7" s="4"/>
      <c r="H7" s="4"/>
      <c r="I7" s="4"/>
      <c r="J7" s="4"/>
    </row>
    <row r="8" spans="1:10" ht="15">
      <c r="A8" s="16"/>
      <c r="B8" s="16" t="s">
        <v>1500</v>
      </c>
      <c r="C8" s="22" t="str">
        <f>B11</f>
        <v>630-28</v>
      </c>
      <c r="D8" s="4"/>
      <c r="E8" s="4"/>
      <c r="F8" s="4"/>
      <c r="G8" s="4"/>
      <c r="H8" s="4"/>
      <c r="I8" s="4"/>
      <c r="J8" s="4"/>
    </row>
    <row r="9" spans="1:10" ht="13.5" customHeight="1">
      <c r="A9" s="4"/>
      <c r="B9" s="4"/>
      <c r="C9" s="4"/>
      <c r="D9" s="4"/>
      <c r="E9" s="4"/>
      <c r="F9" s="4"/>
      <c r="G9" s="4"/>
      <c r="H9" s="4"/>
      <c r="I9" s="4"/>
      <c r="J9" s="4"/>
    </row>
    <row r="10" spans="1:10" ht="18" customHeight="1">
      <c r="A10" s="4"/>
      <c r="B10" s="52" t="s">
        <v>195</v>
      </c>
      <c r="C10" s="48"/>
      <c r="D10" s="48"/>
      <c r="E10" s="48"/>
      <c r="F10" s="48"/>
      <c r="G10" s="48"/>
      <c r="H10" s="58"/>
      <c r="I10" s="4"/>
      <c r="J10" s="4"/>
    </row>
    <row r="11" spans="1:10" ht="15.75">
      <c r="A11" s="4"/>
      <c r="B11" s="21" t="s">
        <v>194</v>
      </c>
      <c r="C11" s="4"/>
      <c r="D11" s="4"/>
      <c r="E11" s="4"/>
      <c r="F11" s="4"/>
      <c r="G11" s="4"/>
      <c r="H11" s="4"/>
      <c r="I11" s="4"/>
      <c r="J11" s="4"/>
    </row>
    <row r="12" spans="1:10" ht="15">
      <c r="A12" s="4"/>
      <c r="B12" s="4"/>
      <c r="C12" s="4"/>
      <c r="D12" s="29" t="s">
        <v>2130</v>
      </c>
      <c r="E12" s="29" t="s">
        <v>2101</v>
      </c>
      <c r="F12" s="29" t="s">
        <v>1337</v>
      </c>
      <c r="G12" s="29" t="s">
        <v>2130</v>
      </c>
      <c r="H12" s="29" t="s">
        <v>2101</v>
      </c>
      <c r="I12" s="29" t="s">
        <v>1337</v>
      </c>
      <c r="J12" s="4"/>
    </row>
    <row r="13" spans="1:10" ht="15">
      <c r="A13" s="4"/>
      <c r="B13" s="4"/>
      <c r="C13" s="4"/>
      <c r="D13" s="29" t="s">
        <v>1019</v>
      </c>
      <c r="E13" s="29" t="s">
        <v>1019</v>
      </c>
      <c r="F13" s="29" t="s">
        <v>1019</v>
      </c>
      <c r="G13" s="29" t="s">
        <v>1121</v>
      </c>
      <c r="H13" s="29" t="s">
        <v>1121</v>
      </c>
      <c r="I13" s="29" t="s">
        <v>1121</v>
      </c>
      <c r="J13" s="4"/>
    </row>
    <row r="14" spans="1:10" ht="13.5" customHeight="1">
      <c r="A14" s="4"/>
      <c r="B14" s="4"/>
      <c r="C14" s="4"/>
      <c r="D14" s="26" t="s">
        <v>51</v>
      </c>
      <c r="E14" s="26" t="s">
        <v>51</v>
      </c>
      <c r="F14" s="26" t="s">
        <v>51</v>
      </c>
      <c r="G14" s="26" t="s">
        <v>87</v>
      </c>
      <c r="H14" s="26" t="s">
        <v>87</v>
      </c>
      <c r="I14" s="26" t="s">
        <v>87</v>
      </c>
      <c r="J14" s="4"/>
    </row>
    <row r="15" spans="1:10" ht="30">
      <c r="A15" s="4"/>
      <c r="B15" s="17" t="s">
        <v>1983</v>
      </c>
      <c r="C15" s="26" t="s">
        <v>51</v>
      </c>
      <c r="D15" s="3">
        <v>0</v>
      </c>
      <c r="E15" s="3">
        <v>0</v>
      </c>
      <c r="F15" s="3">
        <v>0</v>
      </c>
      <c r="G15" s="3">
        <v>0</v>
      </c>
      <c r="H15" s="3">
        <v>0</v>
      </c>
      <c r="I15" s="3">
        <v>0</v>
      </c>
      <c r="J15" s="26" t="s">
        <v>51</v>
      </c>
    </row>
    <row r="16" spans="1:10" ht="15">
      <c r="A16" s="4"/>
      <c r="B16" s="17" t="s">
        <v>1970</v>
      </c>
      <c r="C16" s="26" t="s">
        <v>87</v>
      </c>
      <c r="D16" s="3">
        <v>0</v>
      </c>
      <c r="E16" s="3">
        <v>47000</v>
      </c>
      <c r="F16" s="3">
        <v>92000</v>
      </c>
      <c r="G16" s="3">
        <v>0</v>
      </c>
      <c r="H16" s="3">
        <v>47000</v>
      </c>
      <c r="I16" s="3">
        <v>92000</v>
      </c>
      <c r="J16" s="26" t="s">
        <v>87</v>
      </c>
    </row>
    <row r="17" spans="1:10" ht="15">
      <c r="A17" s="4"/>
      <c r="B17" s="17" t="s">
        <v>1057</v>
      </c>
      <c r="C17" s="26" t="s">
        <v>109</v>
      </c>
      <c r="D17" s="3">
        <v>0</v>
      </c>
      <c r="E17" s="3">
        <v>0</v>
      </c>
      <c r="F17" s="3">
        <v>0</v>
      </c>
      <c r="G17" s="3">
        <v>0</v>
      </c>
      <c r="H17" s="3">
        <v>0</v>
      </c>
      <c r="I17" s="3">
        <v>0</v>
      </c>
      <c r="J17" s="26" t="s">
        <v>109</v>
      </c>
    </row>
    <row r="18" spans="1:10" ht="15">
      <c r="A18" s="4"/>
      <c r="B18" s="17" t="s">
        <v>937</v>
      </c>
      <c r="C18" s="26" t="s">
        <v>123</v>
      </c>
      <c r="D18" s="3">
        <v>0</v>
      </c>
      <c r="E18" s="3">
        <v>0</v>
      </c>
      <c r="F18" s="3">
        <v>0</v>
      </c>
      <c r="G18" s="3">
        <v>0</v>
      </c>
      <c r="H18" s="3">
        <v>0</v>
      </c>
      <c r="I18" s="3">
        <v>0</v>
      </c>
      <c r="J18" s="26" t="s">
        <v>123</v>
      </c>
    </row>
    <row r="19" spans="1:10" ht="15">
      <c r="A19" s="4"/>
      <c r="B19" s="17" t="s">
        <v>751</v>
      </c>
      <c r="C19" s="26" t="s">
        <v>137</v>
      </c>
      <c r="D19" s="3">
        <v>47000</v>
      </c>
      <c r="E19" s="3">
        <v>47000</v>
      </c>
      <c r="F19" s="3">
        <v>42000</v>
      </c>
      <c r="G19" s="3">
        <v>31000</v>
      </c>
      <c r="H19" s="3">
        <v>32000</v>
      </c>
      <c r="I19" s="3">
        <v>29000</v>
      </c>
      <c r="J19" s="26" t="s">
        <v>137</v>
      </c>
    </row>
    <row r="20" spans="1:10" ht="15">
      <c r="A20" s="4"/>
      <c r="B20" s="13" t="s">
        <v>1786</v>
      </c>
      <c r="C20" s="28" t="s">
        <v>143</v>
      </c>
      <c r="D20" s="23">
        <v>47000</v>
      </c>
      <c r="E20" s="23">
        <v>94000</v>
      </c>
      <c r="F20" s="23">
        <v>134000</v>
      </c>
      <c r="G20" s="23">
        <v>31000</v>
      </c>
      <c r="H20" s="23">
        <v>79000</v>
      </c>
      <c r="I20" s="23">
        <v>121000</v>
      </c>
      <c r="J20" s="28" t="s">
        <v>143</v>
      </c>
    </row>
  </sheetData>
  <sheetProtection/>
  <mergeCells count="4">
    <mergeCell ref="A1:C1"/>
    <mergeCell ref="A2:C2"/>
    <mergeCell ref="D4:F4"/>
    <mergeCell ref="B10:H10"/>
  </mergeCells>
  <printOptions/>
  <pageMargins left="0.7" right="0.7" top="0.75" bottom="0.75" header="0.3" footer="0.3"/>
  <pageSetup horizontalDpi="600" verticalDpi="600" orientation="portrait"/>
</worksheet>
</file>

<file path=xl/worksheets/sheet22.xml><?xml version="1.0" encoding="utf-8"?>
<worksheet xmlns="http://schemas.openxmlformats.org/spreadsheetml/2006/main" xmlns:r="http://schemas.openxmlformats.org/officeDocument/2006/relationships">
  <sheetPr>
    <outlinePr summaryBelow="0" summaryRight="0"/>
  </sheetPr>
  <dimension ref="A1:K29"/>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33.140625" style="0" customWidth="1"/>
    <col min="4" max="4" width="8.28125" style="0" customWidth="1"/>
    <col min="5" max="10" width="16.28125" style="0" customWidth="1"/>
    <col min="11" max="11" width="8.28125" style="0" customWidth="1"/>
  </cols>
  <sheetData>
    <row r="1" spans="1:11" ht="15">
      <c r="A1" s="47" t="s">
        <v>865</v>
      </c>
      <c r="B1" s="48"/>
      <c r="C1" s="48"/>
      <c r="D1" s="4"/>
      <c r="E1" s="4"/>
      <c r="F1" s="4"/>
      <c r="G1" s="4"/>
      <c r="H1" s="4"/>
      <c r="I1" s="4"/>
      <c r="J1" s="4"/>
      <c r="K1" s="4"/>
    </row>
    <row r="2" spans="1:11" ht="15">
      <c r="A2" s="47" t="s">
        <v>1046</v>
      </c>
      <c r="B2" s="48"/>
      <c r="C2" s="48"/>
      <c r="D2" s="4"/>
      <c r="E2" s="4"/>
      <c r="F2" s="4"/>
      <c r="G2" s="4"/>
      <c r="H2" s="4"/>
      <c r="I2" s="4"/>
      <c r="J2" s="4"/>
      <c r="K2" s="4"/>
    </row>
    <row r="3" spans="1:11" ht="13.5" customHeight="1">
      <c r="A3" s="4"/>
      <c r="B3" s="4"/>
      <c r="C3" s="4"/>
      <c r="D3" s="4"/>
      <c r="E3" s="4"/>
      <c r="F3" s="4"/>
      <c r="G3" s="4"/>
      <c r="H3" s="4"/>
      <c r="I3" s="4"/>
      <c r="J3" s="4"/>
      <c r="K3" s="4"/>
    </row>
    <row r="4" spans="1:11" ht="15">
      <c r="A4" s="14"/>
      <c r="B4" s="18" t="s">
        <v>845</v>
      </c>
      <c r="C4" s="24" t="s">
        <v>92</v>
      </c>
      <c r="D4" s="49" t="str">
        <f>IF(C4&lt;&gt;"",VLOOKUP(C4,'630-108 - 1'!A2:B101,2,0),"")</f>
        <v>בנק מזרחי טפחות בעמ</v>
      </c>
      <c r="E4" s="50"/>
      <c r="F4" s="51"/>
      <c r="G4" s="4"/>
      <c r="H4" s="4"/>
      <c r="I4" s="4"/>
      <c r="J4" s="4"/>
      <c r="K4" s="4"/>
    </row>
    <row r="5" spans="1:11" ht="15">
      <c r="A5" s="11"/>
      <c r="B5" s="11" t="s">
        <v>2107</v>
      </c>
      <c r="C5" s="9">
        <v>43465</v>
      </c>
      <c r="D5" s="4"/>
      <c r="E5" s="4"/>
      <c r="F5" s="4"/>
      <c r="G5" s="4"/>
      <c r="H5" s="4"/>
      <c r="I5" s="4"/>
      <c r="J5" s="4"/>
      <c r="K5" s="4"/>
    </row>
    <row r="6" spans="1:11" ht="15">
      <c r="A6" s="11"/>
      <c r="B6" s="20" t="str">
        <f>"סוג מטבע"&amp;IF(C6="ILS","אלפי ש""""ח","")</f>
        <v>סוג מטבעאלפי ש""ח</v>
      </c>
      <c r="C6" s="25" t="s">
        <v>559</v>
      </c>
      <c r="D6" s="4"/>
      <c r="E6" s="4"/>
      <c r="F6" s="4"/>
      <c r="G6" s="4"/>
      <c r="H6" s="4"/>
      <c r="I6" s="4"/>
      <c r="J6" s="4"/>
      <c r="K6" s="4"/>
    </row>
    <row r="7" spans="1:11" ht="19.5" customHeight="1">
      <c r="A7" s="15"/>
      <c r="B7" s="15"/>
      <c r="C7" s="10"/>
      <c r="D7" s="4"/>
      <c r="E7" s="4"/>
      <c r="F7" s="4"/>
      <c r="G7" s="4"/>
      <c r="H7" s="4"/>
      <c r="I7" s="4"/>
      <c r="J7" s="4"/>
      <c r="K7" s="4"/>
    </row>
    <row r="8" spans="1:11" ht="15">
      <c r="A8" s="16"/>
      <c r="B8" s="16" t="s">
        <v>1500</v>
      </c>
      <c r="C8" s="22" t="str">
        <f>B11</f>
        <v>630-29</v>
      </c>
      <c r="D8" s="4"/>
      <c r="E8" s="4"/>
      <c r="F8" s="4"/>
      <c r="G8" s="4"/>
      <c r="H8" s="4"/>
      <c r="I8" s="4"/>
      <c r="J8" s="4"/>
      <c r="K8" s="4"/>
    </row>
    <row r="9" spans="1:11" ht="13.5" customHeight="1">
      <c r="A9" s="4"/>
      <c r="B9" s="4"/>
      <c r="C9" s="4"/>
      <c r="D9" s="4"/>
      <c r="E9" s="4"/>
      <c r="F9" s="4"/>
      <c r="G9" s="4"/>
      <c r="H9" s="4"/>
      <c r="I9" s="4"/>
      <c r="J9" s="4"/>
      <c r="K9" s="4"/>
    </row>
    <row r="10" spans="1:11" ht="18" customHeight="1">
      <c r="A10" s="4"/>
      <c r="B10" s="52" t="s">
        <v>197</v>
      </c>
      <c r="C10" s="48"/>
      <c r="D10" s="48"/>
      <c r="E10" s="48"/>
      <c r="F10" s="48"/>
      <c r="G10" s="48"/>
      <c r="H10" s="58"/>
      <c r="I10" s="4"/>
      <c r="J10" s="4"/>
      <c r="K10" s="4"/>
    </row>
    <row r="11" spans="1:11" ht="15.75">
      <c r="A11" s="4"/>
      <c r="B11" s="21" t="s">
        <v>196</v>
      </c>
      <c r="C11" s="4"/>
      <c r="D11" s="4"/>
      <c r="E11" s="4"/>
      <c r="F11" s="4"/>
      <c r="G11" s="4"/>
      <c r="H11" s="4"/>
      <c r="I11" s="4"/>
      <c r="J11" s="4"/>
      <c r="K11" s="4"/>
    </row>
    <row r="12" spans="1:11" ht="15">
      <c r="A12" s="4"/>
      <c r="B12" s="4"/>
      <c r="C12" s="4"/>
      <c r="D12" s="4"/>
      <c r="E12" s="29" t="s">
        <v>2130</v>
      </c>
      <c r="F12" s="29" t="s">
        <v>2101</v>
      </c>
      <c r="G12" s="29" t="s">
        <v>1337</v>
      </c>
      <c r="H12" s="29" t="s">
        <v>2130</v>
      </c>
      <c r="I12" s="29" t="s">
        <v>2101</v>
      </c>
      <c r="J12" s="29" t="s">
        <v>1337</v>
      </c>
      <c r="K12" s="4"/>
    </row>
    <row r="13" spans="1:11" ht="15">
      <c r="A13" s="4"/>
      <c r="B13" s="4"/>
      <c r="C13" s="4"/>
      <c r="D13" s="4"/>
      <c r="E13" s="29" t="s">
        <v>1019</v>
      </c>
      <c r="F13" s="29" t="s">
        <v>1019</v>
      </c>
      <c r="G13" s="29" t="s">
        <v>1019</v>
      </c>
      <c r="H13" s="29" t="s">
        <v>1121</v>
      </c>
      <c r="I13" s="29" t="s">
        <v>1121</v>
      </c>
      <c r="J13" s="29" t="s">
        <v>1121</v>
      </c>
      <c r="K13" s="4"/>
    </row>
    <row r="14" spans="1:11" ht="13.5" customHeight="1">
      <c r="A14" s="4"/>
      <c r="B14" s="4"/>
      <c r="C14" s="4"/>
      <c r="D14" s="4"/>
      <c r="E14" s="26" t="s">
        <v>51</v>
      </c>
      <c r="F14" s="26" t="s">
        <v>51</v>
      </c>
      <c r="G14" s="26" t="s">
        <v>51</v>
      </c>
      <c r="H14" s="26" t="s">
        <v>87</v>
      </c>
      <c r="I14" s="26" t="s">
        <v>87</v>
      </c>
      <c r="J14" s="26" t="s">
        <v>87</v>
      </c>
      <c r="K14" s="4"/>
    </row>
    <row r="15" spans="1:11" ht="15">
      <c r="A15" s="4"/>
      <c r="B15" s="54" t="s">
        <v>1537</v>
      </c>
      <c r="C15" s="54"/>
      <c r="D15" s="26" t="s">
        <v>51</v>
      </c>
      <c r="E15" s="3">
        <v>1592000</v>
      </c>
      <c r="F15" s="3">
        <v>1510000</v>
      </c>
      <c r="G15" s="3">
        <v>1373000</v>
      </c>
      <c r="H15" s="3">
        <v>1389000</v>
      </c>
      <c r="I15" s="3">
        <v>1309000</v>
      </c>
      <c r="J15" s="3">
        <v>1201000</v>
      </c>
      <c r="K15" s="26" t="s">
        <v>51</v>
      </c>
    </row>
    <row r="16" spans="1:11" ht="15">
      <c r="A16" s="4"/>
      <c r="B16" s="54" t="s">
        <v>37</v>
      </c>
      <c r="C16" s="54"/>
      <c r="D16" s="26" t="s">
        <v>87</v>
      </c>
      <c r="E16" s="3">
        <v>0</v>
      </c>
      <c r="F16" s="3">
        <v>24000</v>
      </c>
      <c r="G16" s="3">
        <v>8000</v>
      </c>
      <c r="H16" s="3">
        <v>0</v>
      </c>
      <c r="I16" s="3">
        <v>24000</v>
      </c>
      <c r="J16" s="3">
        <v>8000</v>
      </c>
      <c r="K16" s="26" t="s">
        <v>87</v>
      </c>
    </row>
    <row r="17" spans="1:11" ht="15">
      <c r="A17" s="4"/>
      <c r="B17" s="54" t="s">
        <v>968</v>
      </c>
      <c r="C17" s="54"/>
      <c r="D17" s="26" t="s">
        <v>109</v>
      </c>
      <c r="E17" s="3">
        <v>78000</v>
      </c>
      <c r="F17" s="3">
        <v>76000</v>
      </c>
      <c r="G17" s="3">
        <v>57000</v>
      </c>
      <c r="H17" s="3">
        <v>58000</v>
      </c>
      <c r="I17" s="3">
        <v>56000</v>
      </c>
      <c r="J17" s="3">
        <v>34000</v>
      </c>
      <c r="K17" s="26" t="s">
        <v>109</v>
      </c>
    </row>
    <row r="18" spans="1:11" ht="15">
      <c r="A18" s="4"/>
      <c r="B18" s="54" t="s">
        <v>982</v>
      </c>
      <c r="C18" s="54"/>
      <c r="D18" s="26" t="s">
        <v>123</v>
      </c>
      <c r="E18" s="3">
        <v>22000</v>
      </c>
      <c r="F18" s="3">
        <v>19000</v>
      </c>
      <c r="G18" s="3">
        <v>18000</v>
      </c>
      <c r="H18" s="3">
        <v>22000</v>
      </c>
      <c r="I18" s="3">
        <v>19000</v>
      </c>
      <c r="J18" s="3">
        <v>18000</v>
      </c>
      <c r="K18" s="26" t="s">
        <v>123</v>
      </c>
    </row>
    <row r="19" spans="1:11" ht="15">
      <c r="A19" s="4"/>
      <c r="B19" s="54" t="s">
        <v>819</v>
      </c>
      <c r="C19" s="54"/>
      <c r="D19" s="26" t="s">
        <v>137</v>
      </c>
      <c r="E19" s="3">
        <v>507000</v>
      </c>
      <c r="F19" s="3">
        <v>459000</v>
      </c>
      <c r="G19" s="3">
        <v>416000</v>
      </c>
      <c r="H19" s="3">
        <v>458000</v>
      </c>
      <c r="I19" s="3">
        <v>410000</v>
      </c>
      <c r="J19" s="3">
        <v>370000</v>
      </c>
      <c r="K19" s="26" t="s">
        <v>137</v>
      </c>
    </row>
    <row r="20" spans="1:11" ht="15">
      <c r="A20" s="4"/>
      <c r="B20" s="54" t="s">
        <v>963</v>
      </c>
      <c r="C20" s="54"/>
      <c r="D20" s="26" t="s">
        <v>143</v>
      </c>
      <c r="E20" s="3">
        <v>48000</v>
      </c>
      <c r="F20" s="3">
        <v>40000</v>
      </c>
      <c r="G20" s="3">
        <v>26000</v>
      </c>
      <c r="H20" s="3">
        <v>40000</v>
      </c>
      <c r="I20" s="3">
        <v>32000</v>
      </c>
      <c r="J20" s="3">
        <v>18000</v>
      </c>
      <c r="K20" s="26" t="s">
        <v>143</v>
      </c>
    </row>
    <row r="21" spans="1:11" ht="15">
      <c r="A21" s="4"/>
      <c r="B21" s="54" t="s">
        <v>964</v>
      </c>
      <c r="C21" s="54"/>
      <c r="D21" s="26" t="s">
        <v>350</v>
      </c>
      <c r="E21" s="3">
        <v>135000</v>
      </c>
      <c r="F21" s="3">
        <v>121000</v>
      </c>
      <c r="G21" s="3">
        <v>114000</v>
      </c>
      <c r="H21" s="3">
        <v>122000</v>
      </c>
      <c r="I21" s="3">
        <v>109000</v>
      </c>
      <c r="J21" s="3">
        <v>103000</v>
      </c>
      <c r="K21" s="26" t="s">
        <v>350</v>
      </c>
    </row>
    <row r="22" spans="1:11" ht="15">
      <c r="A22" s="4"/>
      <c r="B22" s="54" t="s">
        <v>981</v>
      </c>
      <c r="C22" s="55"/>
      <c r="D22" s="26" t="s">
        <v>351</v>
      </c>
      <c r="E22" s="3">
        <v>7000</v>
      </c>
      <c r="F22" s="3">
        <v>5000</v>
      </c>
      <c r="G22" s="3">
        <v>6000</v>
      </c>
      <c r="H22" s="3">
        <v>3000</v>
      </c>
      <c r="I22" s="3">
        <v>2000</v>
      </c>
      <c r="J22" s="3">
        <v>2000</v>
      </c>
      <c r="K22" s="26" t="s">
        <v>351</v>
      </c>
    </row>
    <row r="23" spans="1:11" ht="31.5" customHeight="1">
      <c r="A23" s="4"/>
      <c r="B23" s="54" t="s">
        <v>1412</v>
      </c>
      <c r="C23" s="71"/>
      <c r="D23" s="26" t="s">
        <v>379</v>
      </c>
      <c r="E23" s="3">
        <v>0</v>
      </c>
      <c r="F23" s="3">
        <v>0</v>
      </c>
      <c r="G23" s="3">
        <v>0</v>
      </c>
      <c r="H23" s="3">
        <v>0</v>
      </c>
      <c r="I23" s="3">
        <v>0</v>
      </c>
      <c r="J23" s="3">
        <v>0</v>
      </c>
      <c r="K23" s="26" t="s">
        <v>379</v>
      </c>
    </row>
    <row r="24" spans="1:11" ht="15">
      <c r="A24" s="4"/>
      <c r="B24" s="54" t="s">
        <v>984</v>
      </c>
      <c r="C24" s="54"/>
      <c r="D24" s="26" t="s">
        <v>58</v>
      </c>
      <c r="E24" s="3">
        <v>0</v>
      </c>
      <c r="F24" s="3">
        <v>0</v>
      </c>
      <c r="G24" s="3">
        <v>0</v>
      </c>
      <c r="H24" s="3">
        <v>0</v>
      </c>
      <c r="I24" s="3">
        <v>0</v>
      </c>
      <c r="J24" s="3">
        <v>0</v>
      </c>
      <c r="K24" s="26" t="s">
        <v>58</v>
      </c>
    </row>
    <row r="25" spans="1:11" ht="15">
      <c r="A25" s="4"/>
      <c r="B25" s="54" t="s">
        <v>961</v>
      </c>
      <c r="C25" s="54"/>
      <c r="D25" s="26" t="s">
        <v>64</v>
      </c>
      <c r="E25" s="3">
        <v>18000</v>
      </c>
      <c r="F25" s="3">
        <v>17000</v>
      </c>
      <c r="G25" s="3">
        <v>17000</v>
      </c>
      <c r="H25" s="3">
        <v>18000</v>
      </c>
      <c r="I25" s="3">
        <v>17000</v>
      </c>
      <c r="J25" s="3">
        <v>17000</v>
      </c>
      <c r="K25" s="26" t="s">
        <v>64</v>
      </c>
    </row>
    <row r="26" spans="1:11" ht="15">
      <c r="A26" s="4"/>
      <c r="B26" s="54" t="s">
        <v>969</v>
      </c>
      <c r="C26" s="54"/>
      <c r="D26" s="26" t="s">
        <v>68</v>
      </c>
      <c r="E26" s="3">
        <v>0</v>
      </c>
      <c r="F26" s="3">
        <v>0</v>
      </c>
      <c r="G26" s="3">
        <v>0</v>
      </c>
      <c r="H26" s="3">
        <v>0</v>
      </c>
      <c r="I26" s="3">
        <v>0</v>
      </c>
      <c r="J26" s="3">
        <v>0</v>
      </c>
      <c r="K26" s="26" t="s">
        <v>68</v>
      </c>
    </row>
    <row r="27" spans="1:11" ht="15">
      <c r="A27" s="4"/>
      <c r="B27" s="54" t="s">
        <v>1802</v>
      </c>
      <c r="C27" s="54"/>
      <c r="D27" s="26" t="s">
        <v>75</v>
      </c>
      <c r="E27" s="3">
        <v>2407000</v>
      </c>
      <c r="F27" s="3">
        <v>2271000</v>
      </c>
      <c r="G27" s="3">
        <v>2035000</v>
      </c>
      <c r="H27" s="3">
        <v>2110000</v>
      </c>
      <c r="I27" s="3">
        <v>1978000</v>
      </c>
      <c r="J27" s="3">
        <v>1771000</v>
      </c>
      <c r="K27" s="26" t="s">
        <v>75</v>
      </c>
    </row>
    <row r="28" spans="1:11" ht="18" customHeight="1">
      <c r="A28" s="4"/>
      <c r="B28" s="17"/>
      <c r="C28" s="13" t="s">
        <v>1407</v>
      </c>
      <c r="D28" s="26" t="s">
        <v>78</v>
      </c>
      <c r="E28" s="3">
        <v>49000</v>
      </c>
      <c r="F28" s="3">
        <v>46000</v>
      </c>
      <c r="G28" s="3">
        <v>54000</v>
      </c>
      <c r="H28" s="3">
        <v>39000</v>
      </c>
      <c r="I28" s="3">
        <v>35000</v>
      </c>
      <c r="J28" s="3">
        <v>41000</v>
      </c>
      <c r="K28" s="26" t="s">
        <v>78</v>
      </c>
    </row>
    <row r="29" spans="1:11" ht="15.75" customHeight="1">
      <c r="A29" s="4"/>
      <c r="B29" s="55" t="s">
        <v>1383</v>
      </c>
      <c r="C29" s="51"/>
      <c r="D29" s="28" t="s">
        <v>80</v>
      </c>
      <c r="E29" s="23"/>
      <c r="F29" s="23"/>
      <c r="G29" s="23"/>
      <c r="H29" s="23"/>
      <c r="I29" s="23"/>
      <c r="J29" s="23"/>
      <c r="K29" s="28" t="s">
        <v>80</v>
      </c>
    </row>
  </sheetData>
  <sheetProtection/>
  <mergeCells count="18">
    <mergeCell ref="B29:C29"/>
    <mergeCell ref="B21:C21"/>
    <mergeCell ref="B22:C22"/>
    <mergeCell ref="B23:C23"/>
    <mergeCell ref="B24:C24"/>
    <mergeCell ref="B25:C25"/>
    <mergeCell ref="B17:C17"/>
    <mergeCell ref="B18:C18"/>
    <mergeCell ref="B19:C19"/>
    <mergeCell ref="B20:C20"/>
    <mergeCell ref="B26:C26"/>
    <mergeCell ref="B27:C27"/>
    <mergeCell ref="A1:C1"/>
    <mergeCell ref="A2:C2"/>
    <mergeCell ref="D4:F4"/>
    <mergeCell ref="B10:H10"/>
    <mergeCell ref="B15:C15"/>
    <mergeCell ref="B16:C16"/>
  </mergeCells>
  <printOptions/>
  <pageMargins left="0.7" right="0.7" top="0.75" bottom="0.75" header="0.3" footer="0.3"/>
  <pageSetup horizontalDpi="600" verticalDpi="600" orientation="portrait"/>
</worksheet>
</file>

<file path=xl/worksheets/sheet23.xml><?xml version="1.0" encoding="utf-8"?>
<worksheet xmlns="http://schemas.openxmlformats.org/spreadsheetml/2006/main" xmlns:r="http://schemas.openxmlformats.org/officeDocument/2006/relationships">
  <sheetPr>
    <outlinePr summaryBelow="0" summaryRight="0"/>
  </sheetPr>
  <dimension ref="A1:J32"/>
  <sheetViews>
    <sheetView zoomScalePageLayoutView="0" workbookViewId="0" topLeftCell="A1">
      <selection activeCell="A1" sqref="A1"/>
    </sheetView>
  </sheetViews>
  <sheetFormatPr defaultColWidth="11.421875" defaultRowHeight="12.75"/>
  <cols>
    <col min="1" max="1" width="2.8515625" style="0" customWidth="1"/>
    <col min="2" max="2" width="35.7109375" style="0" customWidth="1"/>
    <col min="3" max="3" width="8.28125" style="0" customWidth="1"/>
    <col min="4" max="9" width="16.28125" style="0" customWidth="1"/>
    <col min="10" max="10" width="8.28125" style="0" customWidth="1"/>
  </cols>
  <sheetData>
    <row r="1" spans="1:10" ht="15">
      <c r="A1" s="47" t="s">
        <v>865</v>
      </c>
      <c r="B1" s="48"/>
      <c r="C1" s="48"/>
      <c r="D1" s="4"/>
      <c r="E1" s="4"/>
      <c r="F1" s="4"/>
      <c r="G1" s="4"/>
      <c r="H1" s="4"/>
      <c r="I1" s="4"/>
      <c r="J1" s="4"/>
    </row>
    <row r="2" spans="1:10" ht="15">
      <c r="A2" s="47" t="s">
        <v>1046</v>
      </c>
      <c r="B2" s="48"/>
      <c r="C2" s="48"/>
      <c r="D2" s="4"/>
      <c r="E2" s="4"/>
      <c r="F2" s="4"/>
      <c r="G2" s="4"/>
      <c r="H2" s="4"/>
      <c r="I2" s="4"/>
      <c r="J2" s="4"/>
    </row>
    <row r="3" spans="1:10" ht="13.5" customHeight="1">
      <c r="A3" s="4"/>
      <c r="B3" s="4"/>
      <c r="C3" s="4"/>
      <c r="D3" s="4"/>
      <c r="E3" s="4"/>
      <c r="F3" s="4"/>
      <c r="G3" s="4"/>
      <c r="H3" s="4"/>
      <c r="I3" s="4"/>
      <c r="J3" s="4"/>
    </row>
    <row r="4" spans="1:10" ht="15">
      <c r="A4" s="14"/>
      <c r="B4" s="18" t="s">
        <v>845</v>
      </c>
      <c r="C4" s="24" t="s">
        <v>92</v>
      </c>
      <c r="D4" s="49" t="str">
        <f>IF(C4&lt;&gt;"",VLOOKUP(C4,'630-108 - 1'!A2:B101,2,0),"")</f>
        <v>בנק מזרחי טפחות בעמ</v>
      </c>
      <c r="E4" s="50"/>
      <c r="F4" s="51"/>
      <c r="G4" s="4"/>
      <c r="H4" s="4"/>
      <c r="I4" s="4"/>
      <c r="J4" s="4"/>
    </row>
    <row r="5" spans="1:10" ht="15">
      <c r="A5" s="11"/>
      <c r="B5" s="11" t="s">
        <v>2107</v>
      </c>
      <c r="C5" s="9">
        <v>43465</v>
      </c>
      <c r="D5" s="4"/>
      <c r="E5" s="4"/>
      <c r="F5" s="4"/>
      <c r="G5" s="4"/>
      <c r="H5" s="4"/>
      <c r="I5" s="4"/>
      <c r="J5" s="4"/>
    </row>
    <row r="6" spans="1:10" ht="15">
      <c r="A6" s="11"/>
      <c r="B6" s="20" t="str">
        <f>"סוג מטבע"&amp;IF(C6="ILS","אלפי ש""""ח","")</f>
        <v>סוג מטבעאלפי ש""ח</v>
      </c>
      <c r="C6" s="25" t="s">
        <v>559</v>
      </c>
      <c r="D6" s="4"/>
      <c r="E6" s="4"/>
      <c r="F6" s="4"/>
      <c r="G6" s="4"/>
      <c r="H6" s="4"/>
      <c r="I6" s="4"/>
      <c r="J6" s="4"/>
    </row>
    <row r="7" spans="1:10" ht="15">
      <c r="A7" s="15"/>
      <c r="B7" s="15"/>
      <c r="C7" s="10"/>
      <c r="D7" s="4"/>
      <c r="E7" s="4"/>
      <c r="F7" s="4"/>
      <c r="G7" s="4"/>
      <c r="H7" s="4"/>
      <c r="I7" s="4"/>
      <c r="J7" s="4"/>
    </row>
    <row r="8" spans="1:10" ht="15">
      <c r="A8" s="16"/>
      <c r="B8" s="16" t="s">
        <v>1500</v>
      </c>
      <c r="C8" s="22" t="str">
        <f>B11</f>
        <v>630-30</v>
      </c>
      <c r="D8" s="4"/>
      <c r="E8" s="4"/>
      <c r="F8" s="4"/>
      <c r="G8" s="4"/>
      <c r="H8" s="4"/>
      <c r="I8" s="4"/>
      <c r="J8" s="4"/>
    </row>
    <row r="9" spans="1:10" ht="13.5" customHeight="1">
      <c r="A9" s="4"/>
      <c r="B9" s="4"/>
      <c r="C9" s="4"/>
      <c r="D9" s="4"/>
      <c r="E9" s="4"/>
      <c r="F9" s="4"/>
      <c r="G9" s="4"/>
      <c r="H9" s="4"/>
      <c r="I9" s="4"/>
      <c r="J9" s="4"/>
    </row>
    <row r="10" spans="1:10" ht="18" customHeight="1">
      <c r="A10" s="4"/>
      <c r="B10" s="52" t="s">
        <v>201</v>
      </c>
      <c r="C10" s="48"/>
      <c r="D10" s="48"/>
      <c r="E10" s="48"/>
      <c r="F10" s="48"/>
      <c r="G10" s="48"/>
      <c r="H10" s="48"/>
      <c r="I10" s="4"/>
      <c r="J10" s="4"/>
    </row>
    <row r="11" spans="1:10" ht="15.75">
      <c r="A11" s="4"/>
      <c r="B11" s="21" t="s">
        <v>200</v>
      </c>
      <c r="C11" s="4"/>
      <c r="D11" s="4"/>
      <c r="E11" s="4"/>
      <c r="F11" s="4"/>
      <c r="G11" s="4"/>
      <c r="H11" s="4"/>
      <c r="I11" s="4"/>
      <c r="J11" s="4"/>
    </row>
    <row r="12" spans="1:10" ht="15">
      <c r="A12" s="4"/>
      <c r="B12" s="4"/>
      <c r="C12" s="4"/>
      <c r="D12" s="29" t="s">
        <v>2130</v>
      </c>
      <c r="E12" s="29" t="s">
        <v>2101</v>
      </c>
      <c r="F12" s="29" t="s">
        <v>1337</v>
      </c>
      <c r="G12" s="29" t="s">
        <v>2130</v>
      </c>
      <c r="H12" s="29" t="s">
        <v>2101</v>
      </c>
      <c r="I12" s="29" t="s">
        <v>1337</v>
      </c>
      <c r="J12" s="4"/>
    </row>
    <row r="13" spans="1:10" ht="15">
      <c r="A13" s="4"/>
      <c r="B13" s="4"/>
      <c r="C13" s="4"/>
      <c r="D13" s="29" t="s">
        <v>1019</v>
      </c>
      <c r="E13" s="29" t="s">
        <v>1019</v>
      </c>
      <c r="F13" s="29" t="s">
        <v>1019</v>
      </c>
      <c r="G13" s="29" t="s">
        <v>1121</v>
      </c>
      <c r="H13" s="29" t="s">
        <v>1121</v>
      </c>
      <c r="I13" s="29" t="s">
        <v>1121</v>
      </c>
      <c r="J13" s="4"/>
    </row>
    <row r="14" spans="1:10" ht="13.5" customHeight="1">
      <c r="A14" s="4"/>
      <c r="B14" s="4"/>
      <c r="C14" s="4"/>
      <c r="D14" s="26" t="s">
        <v>51</v>
      </c>
      <c r="E14" s="26" t="s">
        <v>51</v>
      </c>
      <c r="F14" s="26" t="s">
        <v>51</v>
      </c>
      <c r="G14" s="26" t="s">
        <v>87</v>
      </c>
      <c r="H14" s="26" t="s">
        <v>87</v>
      </c>
      <c r="I14" s="26" t="s">
        <v>87</v>
      </c>
      <c r="J14" s="4"/>
    </row>
    <row r="15" spans="1:10" ht="30.75" customHeight="1">
      <c r="A15" s="4"/>
      <c r="B15" s="17" t="s">
        <v>965</v>
      </c>
      <c r="C15" s="26" t="s">
        <v>51</v>
      </c>
      <c r="D15" s="3">
        <v>75000</v>
      </c>
      <c r="E15" s="3">
        <v>55000</v>
      </c>
      <c r="F15" s="3">
        <v>36000</v>
      </c>
      <c r="G15" s="3">
        <v>73000</v>
      </c>
      <c r="H15" s="3">
        <v>52000</v>
      </c>
      <c r="I15" s="3">
        <v>34000</v>
      </c>
      <c r="J15" s="26" t="s">
        <v>51</v>
      </c>
    </row>
    <row r="16" spans="1:10" ht="15">
      <c r="A16" s="4"/>
      <c r="B16" s="17" t="s">
        <v>1941</v>
      </c>
      <c r="C16" s="26" t="s">
        <v>87</v>
      </c>
      <c r="D16" s="3">
        <v>0</v>
      </c>
      <c r="E16" s="3">
        <v>0</v>
      </c>
      <c r="F16" s="3">
        <v>0</v>
      </c>
      <c r="G16" s="3">
        <v>0</v>
      </c>
      <c r="H16" s="3">
        <v>0</v>
      </c>
      <c r="I16" s="3">
        <v>0</v>
      </c>
      <c r="J16" s="26" t="s">
        <v>87</v>
      </c>
    </row>
    <row r="17" spans="1:10" ht="15">
      <c r="A17" s="4"/>
      <c r="B17" s="17" t="s">
        <v>2047</v>
      </c>
      <c r="C17" s="26" t="s">
        <v>109</v>
      </c>
      <c r="D17" s="3">
        <v>61000</v>
      </c>
      <c r="E17" s="3">
        <v>63000</v>
      </c>
      <c r="F17" s="3">
        <v>52000</v>
      </c>
      <c r="G17" s="3">
        <v>51000</v>
      </c>
      <c r="H17" s="3">
        <v>53000</v>
      </c>
      <c r="I17" s="3">
        <v>40000</v>
      </c>
      <c r="J17" s="26" t="s">
        <v>109</v>
      </c>
    </row>
    <row r="18" spans="1:10" ht="13.5" customHeight="1">
      <c r="A18" s="4"/>
      <c r="B18" s="17" t="s">
        <v>34</v>
      </c>
      <c r="C18" s="26" t="s">
        <v>123</v>
      </c>
      <c r="D18" s="3">
        <v>41000</v>
      </c>
      <c r="E18" s="3">
        <v>40000</v>
      </c>
      <c r="F18" s="3">
        <v>42000</v>
      </c>
      <c r="G18" s="3">
        <v>28000</v>
      </c>
      <c r="H18" s="3">
        <v>28000</v>
      </c>
      <c r="I18" s="3">
        <v>28000</v>
      </c>
      <c r="J18" s="26" t="s">
        <v>123</v>
      </c>
    </row>
    <row r="19" spans="1:10" ht="15">
      <c r="A19" s="4"/>
      <c r="B19" s="17" t="s">
        <v>18</v>
      </c>
      <c r="C19" s="26" t="s">
        <v>137</v>
      </c>
      <c r="D19" s="3">
        <v>131000</v>
      </c>
      <c r="E19" s="3">
        <v>129000</v>
      </c>
      <c r="F19" s="3">
        <v>92000</v>
      </c>
      <c r="G19" s="3">
        <v>14000</v>
      </c>
      <c r="H19" s="3">
        <v>12000</v>
      </c>
      <c r="I19" s="3">
        <v>12000</v>
      </c>
      <c r="J19" s="26" t="s">
        <v>137</v>
      </c>
    </row>
    <row r="20" spans="1:10" ht="15">
      <c r="A20" s="4"/>
      <c r="B20" s="17" t="s">
        <v>1542</v>
      </c>
      <c r="C20" s="26" t="s">
        <v>143</v>
      </c>
      <c r="D20" s="3">
        <v>36000</v>
      </c>
      <c r="E20" s="3">
        <v>34000</v>
      </c>
      <c r="F20" s="3">
        <v>35000</v>
      </c>
      <c r="G20" s="3">
        <v>31000</v>
      </c>
      <c r="H20" s="3">
        <v>29000</v>
      </c>
      <c r="I20" s="3">
        <v>26000</v>
      </c>
      <c r="J20" s="26" t="s">
        <v>143</v>
      </c>
    </row>
    <row r="21" spans="1:10" ht="15">
      <c r="A21" s="4"/>
      <c r="B21" s="17" t="s">
        <v>818</v>
      </c>
      <c r="C21" s="26" t="s">
        <v>350</v>
      </c>
      <c r="D21" s="3">
        <v>12000</v>
      </c>
      <c r="E21" s="3">
        <v>11000</v>
      </c>
      <c r="F21" s="3">
        <v>13000</v>
      </c>
      <c r="G21" s="3">
        <v>11000</v>
      </c>
      <c r="H21" s="3">
        <v>10000</v>
      </c>
      <c r="I21" s="3">
        <v>12000</v>
      </c>
      <c r="J21" s="26" t="s">
        <v>350</v>
      </c>
    </row>
    <row r="22" spans="1:10" ht="15">
      <c r="A22" s="4"/>
      <c r="B22" s="17" t="s">
        <v>31</v>
      </c>
      <c r="C22" s="26" t="s">
        <v>351</v>
      </c>
      <c r="D22" s="3">
        <v>129000</v>
      </c>
      <c r="E22" s="3">
        <v>106000</v>
      </c>
      <c r="F22" s="3">
        <v>132000</v>
      </c>
      <c r="G22" s="3">
        <v>109000</v>
      </c>
      <c r="H22" s="3">
        <v>90000</v>
      </c>
      <c r="I22" s="3">
        <v>116000</v>
      </c>
      <c r="J22" s="26" t="s">
        <v>351</v>
      </c>
    </row>
    <row r="23" spans="1:10" ht="30">
      <c r="A23" s="4"/>
      <c r="B23" s="17" t="s">
        <v>2088</v>
      </c>
      <c r="C23" s="26" t="s">
        <v>379</v>
      </c>
      <c r="D23" s="3">
        <v>9000</v>
      </c>
      <c r="E23" s="3">
        <v>9000</v>
      </c>
      <c r="F23" s="3">
        <v>10000</v>
      </c>
      <c r="G23" s="3">
        <v>6000</v>
      </c>
      <c r="H23" s="3">
        <v>7000</v>
      </c>
      <c r="I23" s="3">
        <v>8000</v>
      </c>
      <c r="J23" s="26" t="s">
        <v>379</v>
      </c>
    </row>
    <row r="24" spans="1:10" ht="31.5" customHeight="1">
      <c r="A24" s="4"/>
      <c r="B24" s="17" t="s">
        <v>38</v>
      </c>
      <c r="C24" s="26" t="s">
        <v>58</v>
      </c>
      <c r="D24" s="3">
        <v>0</v>
      </c>
      <c r="E24" s="3">
        <v>0</v>
      </c>
      <c r="F24" s="3">
        <v>0</v>
      </c>
      <c r="G24" s="3">
        <v>0</v>
      </c>
      <c r="H24" s="3">
        <v>0</v>
      </c>
      <c r="I24" s="3">
        <v>0</v>
      </c>
      <c r="J24" s="26" t="s">
        <v>58</v>
      </c>
    </row>
    <row r="25" spans="1:10" ht="15">
      <c r="A25" s="4"/>
      <c r="B25" s="17" t="s">
        <v>936</v>
      </c>
      <c r="C25" s="26" t="s">
        <v>64</v>
      </c>
      <c r="D25" s="3">
        <v>0</v>
      </c>
      <c r="E25" s="3">
        <v>0</v>
      </c>
      <c r="F25" s="3">
        <v>0</v>
      </c>
      <c r="G25" s="3">
        <v>0</v>
      </c>
      <c r="H25" s="3">
        <v>0</v>
      </c>
      <c r="I25" s="3">
        <v>0</v>
      </c>
      <c r="J25" s="26" t="s">
        <v>64</v>
      </c>
    </row>
    <row r="26" spans="1:10" ht="15">
      <c r="A26" s="4"/>
      <c r="B26" s="17" t="s">
        <v>943</v>
      </c>
      <c r="C26" s="26" t="s">
        <v>68</v>
      </c>
      <c r="D26" s="3">
        <v>14000</v>
      </c>
      <c r="E26" s="3">
        <v>13000</v>
      </c>
      <c r="F26" s="3">
        <v>14000</v>
      </c>
      <c r="G26" s="3">
        <v>9000</v>
      </c>
      <c r="H26" s="3">
        <v>8000</v>
      </c>
      <c r="I26" s="3">
        <v>7000</v>
      </c>
      <c r="J26" s="26" t="s">
        <v>68</v>
      </c>
    </row>
    <row r="27" spans="1:10" ht="15">
      <c r="A27" s="4"/>
      <c r="B27" s="17" t="s">
        <v>1870</v>
      </c>
      <c r="C27" s="26" t="s">
        <v>75</v>
      </c>
      <c r="D27" s="3">
        <v>32000</v>
      </c>
      <c r="E27" s="3">
        <v>30000</v>
      </c>
      <c r="F27" s="3">
        <v>28000</v>
      </c>
      <c r="G27" s="3">
        <v>30000</v>
      </c>
      <c r="H27" s="3">
        <v>30000</v>
      </c>
      <c r="I27" s="3">
        <v>28000</v>
      </c>
      <c r="J27" s="26" t="s">
        <v>75</v>
      </c>
    </row>
    <row r="28" spans="1:10" ht="30.75" customHeight="1">
      <c r="A28" s="4"/>
      <c r="B28" s="17" t="s">
        <v>1055</v>
      </c>
      <c r="C28" s="26" t="s">
        <v>78</v>
      </c>
      <c r="D28" s="3">
        <v>0</v>
      </c>
      <c r="E28" s="3">
        <v>0</v>
      </c>
      <c r="F28" s="3">
        <v>0</v>
      </c>
      <c r="G28" s="3">
        <v>0</v>
      </c>
      <c r="H28" s="3">
        <v>0</v>
      </c>
      <c r="I28" s="3">
        <v>0</v>
      </c>
      <c r="J28" s="26" t="s">
        <v>78</v>
      </c>
    </row>
    <row r="29" spans="1:10" ht="15">
      <c r="A29" s="4"/>
      <c r="B29" s="17" t="s">
        <v>2136</v>
      </c>
      <c r="C29" s="26" t="s">
        <v>80</v>
      </c>
      <c r="D29" s="3">
        <v>0</v>
      </c>
      <c r="E29" s="3">
        <v>0</v>
      </c>
      <c r="F29" s="3">
        <v>0</v>
      </c>
      <c r="G29" s="3">
        <v>0</v>
      </c>
      <c r="H29" s="3">
        <v>0</v>
      </c>
      <c r="I29" s="3">
        <v>0</v>
      </c>
      <c r="J29" s="26" t="s">
        <v>80</v>
      </c>
    </row>
    <row r="30" spans="1:10" ht="15">
      <c r="A30" s="4"/>
      <c r="B30" s="17" t="s">
        <v>751</v>
      </c>
      <c r="C30" s="26" t="s">
        <v>81</v>
      </c>
      <c r="D30" s="3">
        <v>690000</v>
      </c>
      <c r="E30" s="3">
        <v>108000</v>
      </c>
      <c r="F30" s="3">
        <v>117000</v>
      </c>
      <c r="G30" s="3">
        <v>536000</v>
      </c>
      <c r="H30" s="3">
        <v>96000</v>
      </c>
      <c r="I30" s="3">
        <v>102000</v>
      </c>
      <c r="J30" s="26" t="s">
        <v>81</v>
      </c>
    </row>
    <row r="31" spans="1:10" ht="15">
      <c r="A31" s="4"/>
      <c r="B31" s="17" t="s">
        <v>1784</v>
      </c>
      <c r="C31" s="26" t="s">
        <v>82</v>
      </c>
      <c r="D31" s="3">
        <v>1230000</v>
      </c>
      <c r="E31" s="3">
        <v>598000</v>
      </c>
      <c r="F31" s="3">
        <v>571000</v>
      </c>
      <c r="G31" s="3">
        <v>898000</v>
      </c>
      <c r="H31" s="3">
        <v>415000</v>
      </c>
      <c r="I31" s="3">
        <v>413000</v>
      </c>
      <c r="J31" s="26" t="s">
        <v>82</v>
      </c>
    </row>
    <row r="32" spans="1:10" ht="30.75" customHeight="1">
      <c r="A32" s="4"/>
      <c r="B32" s="13" t="s">
        <v>1384</v>
      </c>
      <c r="C32" s="28" t="s">
        <v>84</v>
      </c>
      <c r="D32" s="23"/>
      <c r="E32" s="23"/>
      <c r="F32" s="23"/>
      <c r="G32" s="23"/>
      <c r="H32" s="23"/>
      <c r="I32" s="23"/>
      <c r="J32" s="28" t="s">
        <v>84</v>
      </c>
    </row>
  </sheetData>
  <sheetProtection/>
  <mergeCells count="4">
    <mergeCell ref="A1:C1"/>
    <mergeCell ref="A2:C2"/>
    <mergeCell ref="D4:F4"/>
    <mergeCell ref="B10:H10"/>
  </mergeCells>
  <printOptions/>
  <pageMargins left="0.7" right="0.7" top="0.75" bottom="0.75" header="0.3" footer="0.3"/>
  <pageSetup horizontalDpi="600" verticalDpi="600" orientation="portrait"/>
</worksheet>
</file>

<file path=xl/worksheets/sheet24.xml><?xml version="1.0" encoding="utf-8"?>
<worksheet xmlns="http://schemas.openxmlformats.org/spreadsheetml/2006/main" xmlns:r="http://schemas.openxmlformats.org/officeDocument/2006/relationships">
  <sheetPr>
    <outlinePr summaryBelow="0" summaryRight="0"/>
  </sheetPr>
  <dimension ref="A1:K22"/>
  <sheetViews>
    <sheetView zoomScalePageLayoutView="0" workbookViewId="0" topLeftCell="A1">
      <selection activeCell="A1" sqref="A1"/>
    </sheetView>
  </sheetViews>
  <sheetFormatPr defaultColWidth="11.421875" defaultRowHeight="12.75"/>
  <cols>
    <col min="1" max="1" width="2.8515625" style="0" customWidth="1"/>
    <col min="2" max="3" width="21.57421875" style="0" customWidth="1"/>
    <col min="4" max="4" width="8.28125" style="0" customWidth="1"/>
    <col min="5" max="10" width="16.28125" style="0" customWidth="1"/>
    <col min="11" max="11" width="8.28125" style="0" customWidth="1"/>
  </cols>
  <sheetData>
    <row r="1" spans="1:11" ht="15">
      <c r="A1" s="47" t="s">
        <v>865</v>
      </c>
      <c r="B1" s="48"/>
      <c r="C1" s="48"/>
      <c r="D1" s="4"/>
      <c r="E1" s="4"/>
      <c r="F1" s="4"/>
      <c r="G1" s="4"/>
      <c r="H1" s="4"/>
      <c r="I1" s="4"/>
      <c r="J1" s="4"/>
      <c r="K1" s="4"/>
    </row>
    <row r="2" spans="1:11" ht="15">
      <c r="A2" s="47" t="s">
        <v>1046</v>
      </c>
      <c r="B2" s="48"/>
      <c r="C2" s="48"/>
      <c r="D2" s="4"/>
      <c r="E2" s="4"/>
      <c r="F2" s="4"/>
      <c r="G2" s="4"/>
      <c r="H2" s="4"/>
      <c r="I2" s="4"/>
      <c r="J2" s="4"/>
      <c r="K2" s="4"/>
    </row>
    <row r="3" spans="1:11" ht="13.5" customHeight="1">
      <c r="A3" s="4"/>
      <c r="B3" s="4"/>
      <c r="C3" s="4"/>
      <c r="D3" s="4"/>
      <c r="E3" s="4"/>
      <c r="F3" s="4"/>
      <c r="G3" s="4"/>
      <c r="H3" s="4"/>
      <c r="I3" s="4"/>
      <c r="J3" s="4"/>
      <c r="K3" s="4"/>
    </row>
    <row r="4" spans="1:11" ht="15">
      <c r="A4" s="14"/>
      <c r="B4" s="18" t="s">
        <v>845</v>
      </c>
      <c r="C4" s="24" t="s">
        <v>92</v>
      </c>
      <c r="D4" s="49" t="str">
        <f>IF(C4&lt;&gt;"",VLOOKUP(C4,'630-108 - 1'!A2:B101,2,0),"")</f>
        <v>בנק מזרחי טפחות בעמ</v>
      </c>
      <c r="E4" s="50"/>
      <c r="F4" s="51"/>
      <c r="G4" s="4"/>
      <c r="H4" s="4"/>
      <c r="I4" s="4"/>
      <c r="J4" s="4"/>
      <c r="K4" s="4"/>
    </row>
    <row r="5" spans="1:11" ht="15">
      <c r="A5" s="11"/>
      <c r="B5" s="11" t="s">
        <v>2107</v>
      </c>
      <c r="C5" s="9">
        <v>43465</v>
      </c>
      <c r="D5" s="4"/>
      <c r="E5" s="4"/>
      <c r="F5" s="4"/>
      <c r="G5" s="4"/>
      <c r="H5" s="4"/>
      <c r="I5" s="4"/>
      <c r="J5" s="4"/>
      <c r="K5" s="4"/>
    </row>
    <row r="6" spans="1:11" ht="15">
      <c r="A6" s="11"/>
      <c r="B6" s="20" t="str">
        <f>"סוג מטבע"&amp;IF(C6="ILS","אלפי ש""""ח","")</f>
        <v>סוג מטבעאלפי ש""ח</v>
      </c>
      <c r="C6" s="25" t="s">
        <v>559</v>
      </c>
      <c r="D6" s="4"/>
      <c r="E6" s="4"/>
      <c r="F6" s="4"/>
      <c r="G6" s="4"/>
      <c r="H6" s="4"/>
      <c r="I6" s="4"/>
      <c r="J6" s="4"/>
      <c r="K6" s="4"/>
    </row>
    <row r="7" spans="1:11" ht="15">
      <c r="A7" s="15"/>
      <c r="B7" s="15"/>
      <c r="C7" s="10"/>
      <c r="D7" s="4"/>
      <c r="E7" s="4"/>
      <c r="F7" s="4"/>
      <c r="G7" s="4"/>
      <c r="H7" s="4"/>
      <c r="I7" s="4"/>
      <c r="J7" s="4"/>
      <c r="K7" s="4"/>
    </row>
    <row r="8" spans="1:11" ht="15">
      <c r="A8" s="16"/>
      <c r="B8" s="16" t="s">
        <v>1500</v>
      </c>
      <c r="C8" s="22" t="str">
        <f>B11</f>
        <v>630-31</v>
      </c>
      <c r="D8" s="4"/>
      <c r="E8" s="4"/>
      <c r="F8" s="4"/>
      <c r="G8" s="4"/>
      <c r="H8" s="4"/>
      <c r="I8" s="4"/>
      <c r="J8" s="4"/>
      <c r="K8" s="4"/>
    </row>
    <row r="9" spans="1:11" ht="13.5" customHeight="1">
      <c r="A9" s="4"/>
      <c r="B9" s="4"/>
      <c r="C9" s="4"/>
      <c r="D9" s="4"/>
      <c r="E9" s="4"/>
      <c r="F9" s="4"/>
      <c r="G9" s="4"/>
      <c r="H9" s="4"/>
      <c r="I9" s="4"/>
      <c r="J9" s="4"/>
      <c r="K9" s="4"/>
    </row>
    <row r="10" spans="1:11" ht="18" customHeight="1">
      <c r="A10" s="4"/>
      <c r="B10" s="52" t="s">
        <v>203</v>
      </c>
      <c r="C10" s="48"/>
      <c r="D10" s="48"/>
      <c r="E10" s="48"/>
      <c r="F10" s="48"/>
      <c r="G10" s="48"/>
      <c r="H10" s="48"/>
      <c r="I10" s="4"/>
      <c r="J10" s="4"/>
      <c r="K10" s="4"/>
    </row>
    <row r="11" spans="1:11" ht="15.75">
      <c r="A11" s="4"/>
      <c r="B11" s="21" t="s">
        <v>202</v>
      </c>
      <c r="C11" s="4"/>
      <c r="D11" s="4"/>
      <c r="E11" s="4"/>
      <c r="F11" s="4"/>
      <c r="G11" s="4"/>
      <c r="H11" s="4"/>
      <c r="I11" s="4"/>
      <c r="J11" s="4"/>
      <c r="K11" s="4"/>
    </row>
    <row r="12" spans="1:11" ht="15">
      <c r="A12" s="4"/>
      <c r="B12" s="4"/>
      <c r="C12" s="4"/>
      <c r="D12" s="4"/>
      <c r="E12" s="29" t="s">
        <v>2130</v>
      </c>
      <c r="F12" s="29" t="s">
        <v>2101</v>
      </c>
      <c r="G12" s="29" t="s">
        <v>1337</v>
      </c>
      <c r="H12" s="29" t="s">
        <v>2130</v>
      </c>
      <c r="I12" s="29" t="s">
        <v>2101</v>
      </c>
      <c r="J12" s="29" t="s">
        <v>1337</v>
      </c>
      <c r="K12" s="4"/>
    </row>
    <row r="13" spans="1:11" ht="15">
      <c r="A13" s="4"/>
      <c r="B13" s="4"/>
      <c r="C13" s="4"/>
      <c r="D13" s="4"/>
      <c r="E13" s="29" t="s">
        <v>1019</v>
      </c>
      <c r="F13" s="29" t="s">
        <v>1019</v>
      </c>
      <c r="G13" s="29" t="s">
        <v>1019</v>
      </c>
      <c r="H13" s="29" t="s">
        <v>1121</v>
      </c>
      <c r="I13" s="29" t="s">
        <v>1121</v>
      </c>
      <c r="J13" s="29" t="s">
        <v>1121</v>
      </c>
      <c r="K13" s="4"/>
    </row>
    <row r="14" spans="1:11" ht="13.5" customHeight="1">
      <c r="A14" s="4"/>
      <c r="B14" s="4"/>
      <c r="C14" s="4"/>
      <c r="D14" s="4"/>
      <c r="E14" s="26" t="s">
        <v>51</v>
      </c>
      <c r="F14" s="26" t="s">
        <v>51</v>
      </c>
      <c r="G14" s="26" t="s">
        <v>51</v>
      </c>
      <c r="H14" s="26" t="s">
        <v>87</v>
      </c>
      <c r="I14" s="26" t="s">
        <v>87</v>
      </c>
      <c r="J14" s="26" t="s">
        <v>87</v>
      </c>
      <c r="K14" s="4"/>
    </row>
    <row r="15" spans="1:11" ht="15">
      <c r="A15" s="4"/>
      <c r="B15" s="54" t="s">
        <v>1469</v>
      </c>
      <c r="C15" s="54"/>
      <c r="D15" s="26" t="s">
        <v>51</v>
      </c>
      <c r="E15" s="3">
        <v>1022000</v>
      </c>
      <c r="F15" s="3">
        <v>762000</v>
      </c>
      <c r="G15" s="3">
        <v>825000</v>
      </c>
      <c r="H15" s="3">
        <v>916000</v>
      </c>
      <c r="I15" s="3">
        <v>680000</v>
      </c>
      <c r="J15" s="3">
        <v>736000</v>
      </c>
      <c r="K15" s="26" t="s">
        <v>51</v>
      </c>
    </row>
    <row r="16" spans="1:11" ht="15">
      <c r="A16" s="4"/>
      <c r="B16" s="54" t="s">
        <v>811</v>
      </c>
      <c r="C16" s="54"/>
      <c r="D16" s="26" t="s">
        <v>87</v>
      </c>
      <c r="E16" s="3">
        <v>11000</v>
      </c>
      <c r="F16" s="3">
        <v>22000</v>
      </c>
      <c r="G16" s="3">
        <v>11000</v>
      </c>
      <c r="H16" s="3">
        <v>9000</v>
      </c>
      <c r="I16" s="3">
        <v>22000</v>
      </c>
      <c r="J16" s="3">
        <v>11000</v>
      </c>
      <c r="K16" s="26" t="s">
        <v>87</v>
      </c>
    </row>
    <row r="17" spans="1:11" ht="15">
      <c r="A17" s="4"/>
      <c r="B17" s="54" t="s">
        <v>1801</v>
      </c>
      <c r="C17" s="54"/>
      <c r="D17" s="26" t="s">
        <v>109</v>
      </c>
      <c r="E17" s="3">
        <v>1033000</v>
      </c>
      <c r="F17" s="3">
        <v>784000</v>
      </c>
      <c r="G17" s="3">
        <v>836000</v>
      </c>
      <c r="H17" s="3">
        <v>925000</v>
      </c>
      <c r="I17" s="3">
        <v>702000</v>
      </c>
      <c r="J17" s="3">
        <v>747000</v>
      </c>
      <c r="K17" s="26" t="s">
        <v>109</v>
      </c>
    </row>
    <row r="18" spans="1:11" ht="15">
      <c r="A18" s="4"/>
      <c r="B18" s="54" t="s">
        <v>907</v>
      </c>
      <c r="C18" s="54"/>
      <c r="D18" s="26" t="s">
        <v>123</v>
      </c>
      <c r="E18" s="3">
        <v>-108000</v>
      </c>
      <c r="F18" s="3">
        <v>24000</v>
      </c>
      <c r="G18" s="3">
        <v>-4000</v>
      </c>
      <c r="H18" s="3">
        <v>-87000</v>
      </c>
      <c r="I18" s="3">
        <v>24000</v>
      </c>
      <c r="J18" s="3">
        <v>-3000</v>
      </c>
      <c r="K18" s="26" t="s">
        <v>123</v>
      </c>
    </row>
    <row r="19" spans="1:11" ht="15">
      <c r="A19" s="4"/>
      <c r="B19" s="54" t="s">
        <v>811</v>
      </c>
      <c r="C19" s="54"/>
      <c r="D19" s="26" t="s">
        <v>137</v>
      </c>
      <c r="E19" s="3">
        <v>-3000</v>
      </c>
      <c r="F19" s="3">
        <v>-2000</v>
      </c>
      <c r="G19" s="3">
        <v>1000</v>
      </c>
      <c r="H19" s="3">
        <v>-3000</v>
      </c>
      <c r="I19" s="3">
        <v>-2000</v>
      </c>
      <c r="J19" s="3">
        <v>1000</v>
      </c>
      <c r="K19" s="26" t="s">
        <v>137</v>
      </c>
    </row>
    <row r="20" spans="1:11" ht="15">
      <c r="A20" s="4"/>
      <c r="B20" s="54" t="s">
        <v>1800</v>
      </c>
      <c r="C20" s="54"/>
      <c r="D20" s="26" t="s">
        <v>143</v>
      </c>
      <c r="E20" s="3">
        <v>-111000</v>
      </c>
      <c r="F20" s="3">
        <v>22000</v>
      </c>
      <c r="G20" s="3">
        <v>-3000</v>
      </c>
      <c r="H20" s="3">
        <v>-90000</v>
      </c>
      <c r="I20" s="3">
        <v>22000</v>
      </c>
      <c r="J20" s="3">
        <v>-2000</v>
      </c>
      <c r="K20" s="26" t="s">
        <v>143</v>
      </c>
    </row>
    <row r="21" spans="1:11" ht="15">
      <c r="A21" s="4"/>
      <c r="B21" s="54" t="s">
        <v>1083</v>
      </c>
      <c r="C21" s="55"/>
      <c r="D21" s="26" t="s">
        <v>350</v>
      </c>
      <c r="E21" s="3">
        <v>922000</v>
      </c>
      <c r="F21" s="3">
        <v>806000</v>
      </c>
      <c r="G21" s="3">
        <v>833000</v>
      </c>
      <c r="H21" s="3">
        <v>835000</v>
      </c>
      <c r="I21" s="3">
        <v>724000</v>
      </c>
      <c r="J21" s="3">
        <v>745000</v>
      </c>
      <c r="K21" s="26" t="s">
        <v>350</v>
      </c>
    </row>
    <row r="22" spans="1:11" ht="15">
      <c r="A22" s="4"/>
      <c r="B22" s="55" t="s">
        <v>1390</v>
      </c>
      <c r="C22" s="51"/>
      <c r="D22" s="28" t="s">
        <v>351</v>
      </c>
      <c r="E22" s="23">
        <v>62000</v>
      </c>
      <c r="F22" s="23">
        <v>41000</v>
      </c>
      <c r="G22" s="23">
        <v>33000</v>
      </c>
      <c r="H22" s="23">
        <v>61000</v>
      </c>
      <c r="I22" s="23">
        <v>39000</v>
      </c>
      <c r="J22" s="23">
        <v>31000</v>
      </c>
      <c r="K22" s="28" t="s">
        <v>351</v>
      </c>
    </row>
  </sheetData>
  <sheetProtection/>
  <mergeCells count="12">
    <mergeCell ref="B22:C22"/>
    <mergeCell ref="B16:C16"/>
    <mergeCell ref="B17:C17"/>
    <mergeCell ref="B18:C18"/>
    <mergeCell ref="B19:C19"/>
    <mergeCell ref="B20:C20"/>
    <mergeCell ref="A1:C1"/>
    <mergeCell ref="A2:C2"/>
    <mergeCell ref="D4:F4"/>
    <mergeCell ref="B10:H10"/>
    <mergeCell ref="B15:C15"/>
    <mergeCell ref="B21:C21"/>
  </mergeCells>
  <printOptions/>
  <pageMargins left="0.7" right="0.7" top="0.75" bottom="0.75" header="0.3" footer="0.3"/>
  <pageSetup horizontalDpi="600" verticalDpi="600" orientation="portrait"/>
</worksheet>
</file>

<file path=xl/worksheets/sheet25.xml><?xml version="1.0" encoding="utf-8"?>
<worksheet xmlns="http://schemas.openxmlformats.org/spreadsheetml/2006/main" xmlns:r="http://schemas.openxmlformats.org/officeDocument/2006/relationships">
  <sheetPr>
    <outlinePr summaryBelow="0" summaryRight="0"/>
  </sheetPr>
  <dimension ref="A1:M30"/>
  <sheetViews>
    <sheetView zoomScalePageLayoutView="0" workbookViewId="0" topLeftCell="A1">
      <selection activeCell="A1" sqref="A1"/>
    </sheetView>
  </sheetViews>
  <sheetFormatPr defaultColWidth="11.421875" defaultRowHeight="12.75"/>
  <cols>
    <col min="1" max="1" width="2.8515625" style="0" customWidth="1"/>
    <col min="2" max="4" width="21.57421875" style="0" customWidth="1"/>
    <col min="5" max="5" width="8.28125" style="0" customWidth="1"/>
    <col min="6" max="11" width="16.28125" style="0" customWidth="1"/>
    <col min="12" max="12" width="8.28125" style="0" customWidth="1"/>
    <col min="13" max="13" width="13.57421875" style="0" customWidth="1"/>
  </cols>
  <sheetData>
    <row r="1" spans="1:13" ht="15">
      <c r="A1" s="47" t="s">
        <v>865</v>
      </c>
      <c r="B1" s="48"/>
      <c r="C1" s="48"/>
      <c r="D1" s="4"/>
      <c r="E1" s="4"/>
      <c r="F1" s="4"/>
      <c r="G1" s="4"/>
      <c r="H1" s="4"/>
      <c r="I1" s="4"/>
      <c r="J1" s="4"/>
      <c r="K1" s="4"/>
      <c r="L1" s="4"/>
      <c r="M1" s="4"/>
    </row>
    <row r="2" spans="1:13" ht="15">
      <c r="A2" s="47" t="s">
        <v>1046</v>
      </c>
      <c r="B2" s="48"/>
      <c r="C2" s="48"/>
      <c r="D2" s="4"/>
      <c r="E2" s="4"/>
      <c r="F2" s="4"/>
      <c r="G2" s="4"/>
      <c r="H2" s="4"/>
      <c r="I2" s="4"/>
      <c r="J2" s="4"/>
      <c r="K2" s="4"/>
      <c r="L2" s="4"/>
      <c r="M2" s="4"/>
    </row>
    <row r="3" spans="1:13" ht="13.5" customHeight="1">
      <c r="A3" s="4"/>
      <c r="B3" s="4"/>
      <c r="C3" s="4"/>
      <c r="D3" s="4"/>
      <c r="E3" s="4"/>
      <c r="F3" s="4"/>
      <c r="G3" s="4"/>
      <c r="H3" s="4"/>
      <c r="I3" s="4"/>
      <c r="J3" s="4"/>
      <c r="K3" s="4"/>
      <c r="L3" s="4"/>
      <c r="M3" s="4"/>
    </row>
    <row r="4" spans="1:13" ht="15">
      <c r="A4" s="14"/>
      <c r="B4" s="18" t="s">
        <v>845</v>
      </c>
      <c r="C4" s="24" t="s">
        <v>92</v>
      </c>
      <c r="D4" s="49" t="str">
        <f>IF(C4&lt;&gt;"",VLOOKUP(C4,'630-108 - 1'!A2:B101,2,0),"")</f>
        <v>בנק מזרחי טפחות בעמ</v>
      </c>
      <c r="E4" s="50"/>
      <c r="F4" s="51"/>
      <c r="G4" s="4"/>
      <c r="H4" s="4"/>
      <c r="I4" s="4"/>
      <c r="J4" s="4"/>
      <c r="K4" s="4"/>
      <c r="L4" s="4"/>
      <c r="M4" s="4"/>
    </row>
    <row r="5" spans="1:13" ht="15">
      <c r="A5" s="11"/>
      <c r="B5" s="11" t="s">
        <v>2107</v>
      </c>
      <c r="C5" s="9">
        <v>43465</v>
      </c>
      <c r="D5" s="4"/>
      <c r="E5" s="4"/>
      <c r="F5" s="4"/>
      <c r="G5" s="4"/>
      <c r="H5" s="4"/>
      <c r="I5" s="4"/>
      <c r="J5" s="4"/>
      <c r="K5" s="4"/>
      <c r="L5" s="4"/>
      <c r="M5" s="4"/>
    </row>
    <row r="6" spans="1:13" ht="18" customHeight="1">
      <c r="A6" s="11"/>
      <c r="B6" s="20" t="str">
        <f>"סוג מטבע"&amp;IF(C6="ILS","אלפי ש""""ח","")</f>
        <v>סוג מטבעאלפי ש""ח</v>
      </c>
      <c r="C6" s="25" t="s">
        <v>559</v>
      </c>
      <c r="D6" s="4"/>
      <c r="E6" s="4"/>
      <c r="F6" s="4"/>
      <c r="G6" s="4"/>
      <c r="H6" s="4"/>
      <c r="I6" s="4"/>
      <c r="J6" s="4"/>
      <c r="K6" s="4"/>
      <c r="L6" s="4"/>
      <c r="M6" s="4"/>
    </row>
    <row r="7" spans="1:13" ht="15">
      <c r="A7" s="15"/>
      <c r="B7" s="15"/>
      <c r="C7" s="10"/>
      <c r="D7" s="4"/>
      <c r="E7" s="4"/>
      <c r="F7" s="4"/>
      <c r="G7" s="4"/>
      <c r="H7" s="4"/>
      <c r="I7" s="4"/>
      <c r="J7" s="4"/>
      <c r="K7" s="4"/>
      <c r="L7" s="4"/>
      <c r="M7" s="4"/>
    </row>
    <row r="8" spans="1:13" ht="15">
      <c r="A8" s="16"/>
      <c r="B8" s="16" t="s">
        <v>1500</v>
      </c>
      <c r="C8" s="22" t="str">
        <f>B11</f>
        <v>630-32</v>
      </c>
      <c r="D8" s="4"/>
      <c r="E8" s="4"/>
      <c r="F8" s="4"/>
      <c r="G8" s="4"/>
      <c r="H8" s="4"/>
      <c r="I8" s="4"/>
      <c r="J8" s="4"/>
      <c r="K8" s="4"/>
      <c r="L8" s="4"/>
      <c r="M8" s="4"/>
    </row>
    <row r="9" spans="1:13" ht="13.5" customHeight="1">
      <c r="A9" s="4"/>
      <c r="B9" s="4"/>
      <c r="C9" s="4"/>
      <c r="D9" s="4"/>
      <c r="E9" s="4"/>
      <c r="F9" s="4"/>
      <c r="G9" s="4"/>
      <c r="H9" s="4"/>
      <c r="I9" s="4"/>
      <c r="J9" s="4"/>
      <c r="K9" s="4"/>
      <c r="L9" s="4"/>
      <c r="M9" s="4"/>
    </row>
    <row r="10" spans="1:13" ht="36" customHeight="1">
      <c r="A10" s="4"/>
      <c r="B10" s="74" t="s">
        <v>205</v>
      </c>
      <c r="C10" s="48"/>
      <c r="D10" s="48"/>
      <c r="E10" s="48"/>
      <c r="F10" s="48"/>
      <c r="G10" s="48"/>
      <c r="H10" s="48"/>
      <c r="I10" s="48"/>
      <c r="J10" s="48"/>
      <c r="K10" s="48"/>
      <c r="L10" s="48"/>
      <c r="M10" s="72"/>
    </row>
    <row r="11" spans="1:13" ht="15.75">
      <c r="A11" s="4"/>
      <c r="B11" s="21" t="s">
        <v>204</v>
      </c>
      <c r="C11" s="4"/>
      <c r="D11" s="4"/>
      <c r="E11" s="4"/>
      <c r="F11" s="4"/>
      <c r="G11" s="4"/>
      <c r="H11" s="4"/>
      <c r="I11" s="4"/>
      <c r="J11" s="4"/>
      <c r="K11" s="4"/>
      <c r="L11" s="4"/>
      <c r="M11" s="4"/>
    </row>
    <row r="12" spans="1:13" ht="15">
      <c r="A12" s="4"/>
      <c r="B12" s="4"/>
      <c r="C12" s="4"/>
      <c r="D12" s="4"/>
      <c r="E12" s="4"/>
      <c r="F12" s="29" t="s">
        <v>2130</v>
      </c>
      <c r="G12" s="29" t="s">
        <v>2101</v>
      </c>
      <c r="H12" s="29" t="s">
        <v>1337</v>
      </c>
      <c r="I12" s="29" t="s">
        <v>2130</v>
      </c>
      <c r="J12" s="29" t="s">
        <v>2101</v>
      </c>
      <c r="K12" s="29" t="s">
        <v>1337</v>
      </c>
      <c r="L12" s="4"/>
      <c r="M12" s="4"/>
    </row>
    <row r="13" spans="1:13" ht="15">
      <c r="A13" s="4"/>
      <c r="B13" s="4"/>
      <c r="C13" s="4"/>
      <c r="D13" s="4"/>
      <c r="E13" s="4"/>
      <c r="F13" s="29" t="s">
        <v>1019</v>
      </c>
      <c r="G13" s="29" t="s">
        <v>1019</v>
      </c>
      <c r="H13" s="29" t="s">
        <v>1019</v>
      </c>
      <c r="I13" s="29" t="s">
        <v>1121</v>
      </c>
      <c r="J13" s="29" t="s">
        <v>1121</v>
      </c>
      <c r="K13" s="29" t="s">
        <v>1121</v>
      </c>
      <c r="L13" s="4"/>
      <c r="M13" s="4"/>
    </row>
    <row r="14" spans="1:13" ht="13.5" customHeight="1">
      <c r="A14" s="4"/>
      <c r="B14" s="4"/>
      <c r="C14" s="4"/>
      <c r="D14" s="4"/>
      <c r="E14" s="4"/>
      <c r="F14" s="26" t="s">
        <v>51</v>
      </c>
      <c r="G14" s="26" t="s">
        <v>51</v>
      </c>
      <c r="H14" s="26" t="s">
        <v>51</v>
      </c>
      <c r="I14" s="26" t="s">
        <v>87</v>
      </c>
      <c r="J14" s="26" t="s">
        <v>87</v>
      </c>
      <c r="K14" s="26" t="s">
        <v>87</v>
      </c>
      <c r="L14" s="4"/>
      <c r="M14" s="4"/>
    </row>
    <row r="15" spans="1:13" ht="15">
      <c r="A15" s="4"/>
      <c r="B15" s="54" t="s">
        <v>1964</v>
      </c>
      <c r="C15" s="60"/>
      <c r="D15" s="54"/>
      <c r="E15" s="26" t="s">
        <v>51</v>
      </c>
      <c r="F15" s="3">
        <v>2195000</v>
      </c>
      <c r="G15" s="3">
        <v>2197000</v>
      </c>
      <c r="H15" s="3">
        <v>2141000</v>
      </c>
      <c r="I15" s="3">
        <v>1960000</v>
      </c>
      <c r="J15" s="3">
        <v>1949000</v>
      </c>
      <c r="K15" s="3">
        <v>1879000</v>
      </c>
      <c r="L15" s="26" t="s">
        <v>51</v>
      </c>
      <c r="M15" s="4"/>
    </row>
    <row r="16" spans="1:13" ht="15">
      <c r="A16" s="4"/>
      <c r="B16" s="54" t="s">
        <v>1</v>
      </c>
      <c r="C16" s="60"/>
      <c r="D16" s="54"/>
      <c r="E16" s="26" t="s">
        <v>87</v>
      </c>
      <c r="F16" s="33">
        <v>34.19</v>
      </c>
      <c r="G16" s="33">
        <v>35.04</v>
      </c>
      <c r="H16" s="33">
        <v>35.89</v>
      </c>
      <c r="I16" s="33">
        <v>34.19</v>
      </c>
      <c r="J16" s="33">
        <v>35.04</v>
      </c>
      <c r="K16" s="33">
        <v>35.89</v>
      </c>
      <c r="L16" s="26" t="s">
        <v>87</v>
      </c>
      <c r="M16" s="4"/>
    </row>
    <row r="17" spans="1:13" ht="15">
      <c r="A17" s="4"/>
      <c r="B17" s="54" t="s">
        <v>1821</v>
      </c>
      <c r="C17" s="60"/>
      <c r="D17" s="54"/>
      <c r="E17" s="26" t="s">
        <v>109</v>
      </c>
      <c r="F17" s="3">
        <v>750000</v>
      </c>
      <c r="G17" s="3">
        <v>770000</v>
      </c>
      <c r="H17" s="3">
        <v>768000</v>
      </c>
      <c r="I17" s="3">
        <v>670000</v>
      </c>
      <c r="J17" s="3">
        <v>683000</v>
      </c>
      <c r="K17" s="3">
        <v>674000</v>
      </c>
      <c r="L17" s="26" t="s">
        <v>109</v>
      </c>
      <c r="M17" s="4"/>
    </row>
    <row r="18" spans="1:13" ht="15">
      <c r="A18" s="4"/>
      <c r="B18" s="55" t="s">
        <v>428</v>
      </c>
      <c r="C18" s="54" t="s">
        <v>995</v>
      </c>
      <c r="D18" s="54"/>
      <c r="E18" s="26" t="s">
        <v>123</v>
      </c>
      <c r="F18" s="3">
        <v>-10000</v>
      </c>
      <c r="G18" s="3">
        <v>8000</v>
      </c>
      <c r="H18" s="3">
        <v>3000</v>
      </c>
      <c r="I18" s="3">
        <v>0</v>
      </c>
      <c r="J18" s="3">
        <v>0</v>
      </c>
      <c r="K18" s="3">
        <v>0</v>
      </c>
      <c r="L18" s="26" t="s">
        <v>123</v>
      </c>
      <c r="M18" s="4"/>
    </row>
    <row r="19" spans="1:13" ht="15">
      <c r="A19" s="4"/>
      <c r="B19" s="56"/>
      <c r="C19" s="54" t="s">
        <v>1000</v>
      </c>
      <c r="D19" s="54"/>
      <c r="E19" s="26" t="s">
        <v>137</v>
      </c>
      <c r="F19" s="3">
        <v>-2000</v>
      </c>
      <c r="G19" s="3">
        <v>0</v>
      </c>
      <c r="H19" s="3">
        <v>0</v>
      </c>
      <c r="I19" s="3">
        <v>-2000</v>
      </c>
      <c r="J19" s="3">
        <v>0</v>
      </c>
      <c r="K19" s="3">
        <v>0</v>
      </c>
      <c r="L19" s="26" t="s">
        <v>137</v>
      </c>
      <c r="M19" s="4"/>
    </row>
    <row r="20" spans="1:13" ht="15">
      <c r="A20" s="4"/>
      <c r="B20" s="56"/>
      <c r="C20" s="54" t="s">
        <v>1091</v>
      </c>
      <c r="D20" s="54"/>
      <c r="E20" s="26" t="s">
        <v>143</v>
      </c>
      <c r="F20" s="3">
        <v>-5000</v>
      </c>
      <c r="G20" s="3">
        <v>-5000</v>
      </c>
      <c r="H20" s="3">
        <v>-10000</v>
      </c>
      <c r="I20" s="3">
        <v>-5000</v>
      </c>
      <c r="J20" s="3">
        <v>-4000</v>
      </c>
      <c r="K20" s="3">
        <v>-9000</v>
      </c>
      <c r="L20" s="26" t="s">
        <v>143</v>
      </c>
      <c r="M20" s="4"/>
    </row>
    <row r="21" spans="1:13" ht="15">
      <c r="A21" s="4"/>
      <c r="B21" s="56"/>
      <c r="C21" s="54" t="s">
        <v>12</v>
      </c>
      <c r="D21" s="54"/>
      <c r="E21" s="26" t="s">
        <v>350</v>
      </c>
      <c r="F21" s="3">
        <v>186000</v>
      </c>
      <c r="G21" s="3">
        <v>10000</v>
      </c>
      <c r="H21" s="3">
        <v>11000</v>
      </c>
      <c r="I21" s="3">
        <v>160000</v>
      </c>
      <c r="J21" s="3">
        <v>10000</v>
      </c>
      <c r="K21" s="3">
        <v>11000</v>
      </c>
      <c r="L21" s="26" t="s">
        <v>350</v>
      </c>
      <c r="M21" s="4"/>
    </row>
    <row r="22" spans="1:13" ht="15">
      <c r="A22" s="4"/>
      <c r="B22" s="56"/>
      <c r="C22" s="54" t="s">
        <v>1090</v>
      </c>
      <c r="D22" s="54"/>
      <c r="E22" s="26" t="s">
        <v>351</v>
      </c>
      <c r="F22" s="3">
        <v>-11000</v>
      </c>
      <c r="G22" s="3">
        <v>0</v>
      </c>
      <c r="H22" s="3">
        <v>0</v>
      </c>
      <c r="I22" s="3">
        <v>-11000</v>
      </c>
      <c r="J22" s="3">
        <v>0</v>
      </c>
      <c r="K22" s="3">
        <v>0</v>
      </c>
      <c r="L22" s="26" t="s">
        <v>351</v>
      </c>
      <c r="M22" s="4"/>
    </row>
    <row r="23" spans="1:13" ht="15">
      <c r="A23" s="4"/>
      <c r="B23" s="56"/>
      <c r="C23" s="54" t="s">
        <v>429</v>
      </c>
      <c r="D23" s="17" t="s">
        <v>1823</v>
      </c>
      <c r="E23" s="26" t="s">
        <v>379</v>
      </c>
      <c r="F23" s="3">
        <v>7000</v>
      </c>
      <c r="G23" s="3">
        <v>8000</v>
      </c>
      <c r="H23" s="3">
        <v>3000</v>
      </c>
      <c r="I23" s="3">
        <v>7000</v>
      </c>
      <c r="J23" s="3">
        <v>8000</v>
      </c>
      <c r="K23" s="3">
        <v>3000</v>
      </c>
      <c r="L23" s="26" t="s">
        <v>379</v>
      </c>
      <c r="M23" s="4"/>
    </row>
    <row r="24" spans="1:13" ht="15">
      <c r="A24" s="4"/>
      <c r="B24" s="56"/>
      <c r="C24" s="54"/>
      <c r="D24" s="17" t="s">
        <v>752</v>
      </c>
      <c r="E24" s="26" t="s">
        <v>58</v>
      </c>
      <c r="F24" s="3">
        <v>2000</v>
      </c>
      <c r="G24" s="3">
        <v>18000</v>
      </c>
      <c r="H24" s="3">
        <v>8000</v>
      </c>
      <c r="I24" s="3">
        <v>0</v>
      </c>
      <c r="J24" s="3">
        <v>18000</v>
      </c>
      <c r="K24" s="3">
        <v>8000</v>
      </c>
      <c r="L24" s="26" t="s">
        <v>58</v>
      </c>
      <c r="M24" s="4"/>
    </row>
    <row r="25" spans="1:13" ht="15">
      <c r="A25" s="4"/>
      <c r="B25" s="56"/>
      <c r="C25" s="54" t="s">
        <v>996</v>
      </c>
      <c r="D25" s="54"/>
      <c r="E25" s="26" t="s">
        <v>64</v>
      </c>
      <c r="F25" s="3">
        <v>5000</v>
      </c>
      <c r="G25" s="3">
        <v>-5000</v>
      </c>
      <c r="H25" s="3">
        <v>-21000</v>
      </c>
      <c r="I25" s="3">
        <v>16000</v>
      </c>
      <c r="J25" s="3">
        <v>7000</v>
      </c>
      <c r="K25" s="3">
        <v>-8000</v>
      </c>
      <c r="L25" s="26" t="s">
        <v>64</v>
      </c>
      <c r="M25" s="4"/>
    </row>
    <row r="26" spans="1:13" ht="15">
      <c r="A26" s="4"/>
      <c r="B26" s="56"/>
      <c r="C26" s="54" t="s">
        <v>2052</v>
      </c>
      <c r="D26" s="54"/>
      <c r="E26" s="26" t="s">
        <v>68</v>
      </c>
      <c r="F26" s="3">
        <v>0</v>
      </c>
      <c r="G26" s="3">
        <v>0</v>
      </c>
      <c r="H26" s="3">
        <v>70000</v>
      </c>
      <c r="I26" s="3">
        <v>0</v>
      </c>
      <c r="J26" s="3">
        <v>0</v>
      </c>
      <c r="K26" s="3">
        <v>65000</v>
      </c>
      <c r="L26" s="26" t="s">
        <v>68</v>
      </c>
      <c r="M26" s="4"/>
    </row>
    <row r="27" spans="1:13" ht="15">
      <c r="A27" s="4"/>
      <c r="B27" s="56"/>
      <c r="C27" s="54" t="s">
        <v>2048</v>
      </c>
      <c r="D27" s="54"/>
      <c r="E27" s="26" t="s">
        <v>75</v>
      </c>
      <c r="F27" s="3">
        <v>0</v>
      </c>
      <c r="G27" s="3">
        <v>2000</v>
      </c>
      <c r="H27" s="3">
        <v>1000</v>
      </c>
      <c r="I27" s="3">
        <v>0</v>
      </c>
      <c r="J27" s="3">
        <v>2000</v>
      </c>
      <c r="K27" s="3">
        <v>1000</v>
      </c>
      <c r="L27" s="26" t="s">
        <v>75</v>
      </c>
      <c r="M27" s="4"/>
    </row>
    <row r="28" spans="1:13" ht="15">
      <c r="A28" s="4"/>
      <c r="B28" s="54"/>
      <c r="C28" s="55" t="s">
        <v>749</v>
      </c>
      <c r="D28" s="54"/>
      <c r="E28" s="26" t="s">
        <v>78</v>
      </c>
      <c r="F28" s="3">
        <v>0</v>
      </c>
      <c r="G28" s="3">
        <v>0</v>
      </c>
      <c r="H28" s="3">
        <v>0</v>
      </c>
      <c r="I28" s="3">
        <v>0</v>
      </c>
      <c r="J28" s="3">
        <v>0</v>
      </c>
      <c r="K28" s="3">
        <v>0</v>
      </c>
      <c r="L28" s="26" t="s">
        <v>78</v>
      </c>
      <c r="M28" s="4"/>
    </row>
    <row r="29" spans="1:13" ht="15">
      <c r="A29" s="4"/>
      <c r="B29" s="54" t="s">
        <v>1084</v>
      </c>
      <c r="C29" s="60"/>
      <c r="D29" s="54"/>
      <c r="E29" s="26" t="s">
        <v>80</v>
      </c>
      <c r="F29" s="3">
        <v>922000</v>
      </c>
      <c r="G29" s="3">
        <v>806000</v>
      </c>
      <c r="H29" s="3">
        <v>833000</v>
      </c>
      <c r="I29" s="3">
        <v>835000</v>
      </c>
      <c r="J29" s="3">
        <v>724000</v>
      </c>
      <c r="K29" s="3">
        <v>745000</v>
      </c>
      <c r="L29" s="26" t="s">
        <v>80</v>
      </c>
      <c r="M29" s="4"/>
    </row>
    <row r="30" spans="1:13" ht="15">
      <c r="A30" s="4"/>
      <c r="B30" s="55" t="s">
        <v>1820</v>
      </c>
      <c r="C30" s="50"/>
      <c r="D30" s="55"/>
      <c r="E30" s="28" t="s">
        <v>81</v>
      </c>
      <c r="F30" s="23"/>
      <c r="G30" s="23"/>
      <c r="H30" s="23"/>
      <c r="I30" s="23"/>
      <c r="J30" s="23"/>
      <c r="K30" s="23"/>
      <c r="L30" s="28" t="s">
        <v>81</v>
      </c>
      <c r="M30" s="4"/>
    </row>
  </sheetData>
  <sheetProtection/>
  <mergeCells count="20">
    <mergeCell ref="B30:D30"/>
    <mergeCell ref="B16:D16"/>
    <mergeCell ref="B17:D17"/>
    <mergeCell ref="B18:B28"/>
    <mergeCell ref="C18:D18"/>
    <mergeCell ref="C19:D19"/>
    <mergeCell ref="C20:D20"/>
    <mergeCell ref="C21:D21"/>
    <mergeCell ref="C22:D22"/>
    <mergeCell ref="C23:C24"/>
    <mergeCell ref="A1:C1"/>
    <mergeCell ref="A2:C2"/>
    <mergeCell ref="D4:F4"/>
    <mergeCell ref="B10:M10"/>
    <mergeCell ref="B15:D15"/>
    <mergeCell ref="B29:D29"/>
    <mergeCell ref="C25:D25"/>
    <mergeCell ref="C26:D26"/>
    <mergeCell ref="C27:D27"/>
    <mergeCell ref="C28:D28"/>
  </mergeCells>
  <printOptions/>
  <pageMargins left="0.7" right="0.7" top="0.75" bottom="0.75" header="0.3" footer="0.3"/>
  <pageSetup horizontalDpi="600" verticalDpi="600" orientation="portrait"/>
</worksheet>
</file>

<file path=xl/worksheets/sheet26.xml><?xml version="1.0" encoding="utf-8"?>
<worksheet xmlns="http://schemas.openxmlformats.org/spreadsheetml/2006/main" xmlns:r="http://schemas.openxmlformats.org/officeDocument/2006/relationships">
  <sheetPr>
    <outlinePr summaryBelow="0" summaryRight="0"/>
  </sheetPr>
  <dimension ref="A1:H19"/>
  <sheetViews>
    <sheetView zoomScalePageLayoutView="0" workbookViewId="0" topLeftCell="A1">
      <selection activeCell="A1" sqref="A1"/>
    </sheetView>
  </sheetViews>
  <sheetFormatPr defaultColWidth="11.421875" defaultRowHeight="12.75"/>
  <cols>
    <col min="1" max="1" width="2.8515625" style="0" customWidth="1"/>
    <col min="2" max="2" width="38.00390625" style="0" customWidth="1"/>
    <col min="3" max="3" width="8.28125" style="0" customWidth="1"/>
    <col min="4" max="6" width="16.28125" style="0" customWidth="1"/>
    <col min="7" max="7" width="8.28125" style="0" customWidth="1"/>
    <col min="8" max="8" width="13.57421875" style="0" customWidth="1"/>
  </cols>
  <sheetData>
    <row r="1" spans="1:8" ht="15">
      <c r="A1" s="47" t="s">
        <v>865</v>
      </c>
      <c r="B1" s="48"/>
      <c r="C1" s="48"/>
      <c r="D1" s="4"/>
      <c r="E1" s="4"/>
      <c r="F1" s="4"/>
      <c r="G1" s="4"/>
      <c r="H1" s="4"/>
    </row>
    <row r="2" spans="1:8" ht="15">
      <c r="A2" s="47" t="s">
        <v>1046</v>
      </c>
      <c r="B2" s="48"/>
      <c r="C2" s="48"/>
      <c r="D2" s="4"/>
      <c r="E2" s="4"/>
      <c r="F2" s="4"/>
      <c r="G2" s="4"/>
      <c r="H2" s="4"/>
    </row>
    <row r="3" spans="1:8" ht="13.5" customHeight="1">
      <c r="A3" s="4"/>
      <c r="B3" s="4"/>
      <c r="C3" s="4"/>
      <c r="D3" s="4"/>
      <c r="E3" s="4"/>
      <c r="F3" s="4"/>
      <c r="G3" s="4"/>
      <c r="H3" s="4"/>
    </row>
    <row r="4" spans="1:8" ht="15">
      <c r="A4" s="14"/>
      <c r="B4" s="18" t="s">
        <v>845</v>
      </c>
      <c r="C4" s="24" t="s">
        <v>92</v>
      </c>
      <c r="D4" s="49" t="str">
        <f>IF(C4&lt;&gt;"",VLOOKUP(C4,'630-108 - 1'!A2:B101,2,0),"")</f>
        <v>בנק מזרחי טפחות בעמ</v>
      </c>
      <c r="E4" s="50"/>
      <c r="F4" s="51"/>
      <c r="G4" s="4"/>
      <c r="H4" s="4"/>
    </row>
    <row r="5" spans="1:8" ht="15">
      <c r="A5" s="11"/>
      <c r="B5" s="11" t="s">
        <v>2107</v>
      </c>
      <c r="C5" s="9">
        <v>43465</v>
      </c>
      <c r="D5" s="4"/>
      <c r="E5" s="4"/>
      <c r="F5" s="4"/>
      <c r="G5" s="4"/>
      <c r="H5" s="4"/>
    </row>
    <row r="6" spans="1:8" ht="15">
      <c r="A6" s="11"/>
      <c r="B6" s="20" t="str">
        <f>"סוג מטבע"&amp;IF(C6="ILS","אלפי ש""""ח","")</f>
        <v>סוג מטבעאלפי ש""ח</v>
      </c>
      <c r="C6" s="25" t="s">
        <v>559</v>
      </c>
      <c r="D6" s="4"/>
      <c r="E6" s="4"/>
      <c r="F6" s="4"/>
      <c r="G6" s="4"/>
      <c r="H6" s="4"/>
    </row>
    <row r="7" spans="1:8" ht="15">
      <c r="A7" s="15"/>
      <c r="B7" s="15"/>
      <c r="C7" s="10"/>
      <c r="D7" s="4"/>
      <c r="E7" s="4"/>
      <c r="F7" s="4"/>
      <c r="G7" s="4"/>
      <c r="H7" s="4"/>
    </row>
    <row r="8" spans="1:8" ht="15">
      <c r="A8" s="16"/>
      <c r="B8" s="16" t="s">
        <v>1500</v>
      </c>
      <c r="C8" s="22" t="str">
        <f>B11</f>
        <v>630-34</v>
      </c>
      <c r="D8" s="4"/>
      <c r="E8" s="4"/>
      <c r="F8" s="4"/>
      <c r="G8" s="4"/>
      <c r="H8" s="4"/>
    </row>
    <row r="9" spans="1:8" ht="13.5" customHeight="1">
      <c r="A9" s="4"/>
      <c r="B9" s="4"/>
      <c r="C9" s="4"/>
      <c r="D9" s="4"/>
      <c r="E9" s="4"/>
      <c r="F9" s="4"/>
      <c r="G9" s="4"/>
      <c r="H9" s="4"/>
    </row>
    <row r="10" spans="1:8" ht="18" customHeight="1">
      <c r="A10" s="4"/>
      <c r="B10" s="52" t="s">
        <v>207</v>
      </c>
      <c r="C10" s="48"/>
      <c r="D10" s="48"/>
      <c r="E10" s="48"/>
      <c r="F10" s="48"/>
      <c r="G10" s="48"/>
      <c r="H10" s="48"/>
    </row>
    <row r="11" spans="1:8" ht="15.75">
      <c r="A11" s="4"/>
      <c r="B11" s="21" t="s">
        <v>206</v>
      </c>
      <c r="C11" s="4"/>
      <c r="D11" s="4"/>
      <c r="E11" s="4"/>
      <c r="F11" s="4"/>
      <c r="G11" s="4"/>
      <c r="H11" s="4"/>
    </row>
    <row r="12" spans="1:8" ht="15">
      <c r="A12" s="4"/>
      <c r="B12" s="4"/>
      <c r="C12" s="4"/>
      <c r="D12" s="29" t="s">
        <v>2130</v>
      </c>
      <c r="E12" s="29" t="s">
        <v>2101</v>
      </c>
      <c r="F12" s="29" t="s">
        <v>1337</v>
      </c>
      <c r="G12" s="4"/>
      <c r="H12" s="4"/>
    </row>
    <row r="13" spans="1:8" ht="15">
      <c r="A13" s="4"/>
      <c r="B13" s="4"/>
      <c r="C13" s="4"/>
      <c r="D13" s="29" t="s">
        <v>1019</v>
      </c>
      <c r="E13" s="29" t="s">
        <v>1019</v>
      </c>
      <c r="F13" s="29" t="s">
        <v>1019</v>
      </c>
      <c r="G13" s="4"/>
      <c r="H13" s="4"/>
    </row>
    <row r="14" spans="1:8" ht="13.5" customHeight="1">
      <c r="A14" s="4"/>
      <c r="B14" s="4"/>
      <c r="C14" s="4"/>
      <c r="D14" s="26" t="s">
        <v>51</v>
      </c>
      <c r="E14" s="26" t="s">
        <v>51</v>
      </c>
      <c r="F14" s="26" t="s">
        <v>51</v>
      </c>
      <c r="G14" s="4"/>
      <c r="H14" s="4"/>
    </row>
    <row r="15" spans="1:8" ht="30.75" customHeight="1">
      <c r="A15" s="4"/>
      <c r="B15" s="17" t="s">
        <v>1965</v>
      </c>
      <c r="C15" s="26" t="s">
        <v>51</v>
      </c>
      <c r="D15" s="3">
        <v>1206000</v>
      </c>
      <c r="E15" s="3">
        <v>1347000</v>
      </c>
      <c r="F15" s="3">
        <v>1266000</v>
      </c>
      <c r="G15" s="26" t="s">
        <v>51</v>
      </c>
      <c r="H15" s="4"/>
    </row>
    <row r="16" spans="1:8" ht="30.75" customHeight="1">
      <c r="A16" s="4"/>
      <c r="B16" s="17" t="s">
        <v>1979</v>
      </c>
      <c r="C16" s="26" t="s">
        <v>87</v>
      </c>
      <c r="D16" s="3">
        <v>1206000</v>
      </c>
      <c r="E16" s="3">
        <v>1347000</v>
      </c>
      <c r="F16" s="3">
        <v>1266000</v>
      </c>
      <c r="G16" s="26" t="s">
        <v>87</v>
      </c>
      <c r="H16" s="4"/>
    </row>
    <row r="17" spans="1:8" ht="30.75" customHeight="1">
      <c r="A17" s="4"/>
      <c r="B17" s="17" t="s">
        <v>1478</v>
      </c>
      <c r="C17" s="26" t="s">
        <v>109</v>
      </c>
      <c r="D17" s="3">
        <v>233078751.057275</v>
      </c>
      <c r="E17" s="3">
        <v>232357974</v>
      </c>
      <c r="F17" s="3">
        <v>231948499</v>
      </c>
      <c r="G17" s="26" t="s">
        <v>109</v>
      </c>
      <c r="H17" s="4"/>
    </row>
    <row r="18" spans="1:8" ht="30.75" customHeight="1">
      <c r="A18" s="4"/>
      <c r="B18" s="17" t="s">
        <v>1479</v>
      </c>
      <c r="C18" s="26" t="s">
        <v>123</v>
      </c>
      <c r="D18" s="3">
        <v>234316680.308636</v>
      </c>
      <c r="E18" s="3">
        <v>233949241</v>
      </c>
      <c r="F18" s="3">
        <v>232189708.958043</v>
      </c>
      <c r="G18" s="26" t="s">
        <v>123</v>
      </c>
      <c r="H18" s="4"/>
    </row>
    <row r="19" spans="1:8" ht="30.75" customHeight="1">
      <c r="A19" s="4"/>
      <c r="B19" s="13" t="s">
        <v>24</v>
      </c>
      <c r="C19" s="28" t="s">
        <v>137</v>
      </c>
      <c r="D19" s="23"/>
      <c r="E19" s="23"/>
      <c r="F19" s="23"/>
      <c r="G19" s="28" t="s">
        <v>137</v>
      </c>
      <c r="H19" s="4"/>
    </row>
  </sheetData>
  <sheetProtection/>
  <mergeCells count="4">
    <mergeCell ref="A1:C1"/>
    <mergeCell ref="A2:C2"/>
    <mergeCell ref="D4:F4"/>
    <mergeCell ref="B10:H10"/>
  </mergeCells>
  <printOptions/>
  <pageMargins left="0.7" right="0.7" top="0.75" bottom="0.75" header="0.3" footer="0.3"/>
  <pageSetup horizontalDpi="600" verticalDpi="600" orientation="portrait"/>
</worksheet>
</file>

<file path=xl/worksheets/sheet27.xml><?xml version="1.0" encoding="utf-8"?>
<worksheet xmlns="http://schemas.openxmlformats.org/spreadsheetml/2006/main" xmlns:r="http://schemas.openxmlformats.org/officeDocument/2006/relationships">
  <sheetPr>
    <outlinePr summaryBelow="0" summaryRight="0"/>
  </sheetPr>
  <dimension ref="A1:Y18"/>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8.28125" style="0" customWidth="1"/>
    <col min="4" max="24" width="16.28125" style="0" customWidth="1"/>
    <col min="25" max="25" width="8.28125" style="0" customWidth="1"/>
  </cols>
  <sheetData>
    <row r="1" spans="1:25" ht="15">
      <c r="A1" s="47" t="s">
        <v>865</v>
      </c>
      <c r="B1" s="48"/>
      <c r="C1" s="48"/>
      <c r="D1" s="4"/>
      <c r="E1" s="4"/>
      <c r="F1" s="4"/>
      <c r="G1" s="4"/>
      <c r="H1" s="4"/>
      <c r="I1" s="4"/>
      <c r="J1" s="4"/>
      <c r="K1" s="4"/>
      <c r="L1" s="4"/>
      <c r="M1" s="4"/>
      <c r="N1" s="4"/>
      <c r="O1" s="4"/>
      <c r="P1" s="4"/>
      <c r="Q1" s="4"/>
      <c r="R1" s="4"/>
      <c r="S1" s="4"/>
      <c r="T1" s="4"/>
      <c r="U1" s="4"/>
      <c r="V1" s="4"/>
      <c r="W1" s="4"/>
      <c r="X1" s="4"/>
      <c r="Y1" s="4"/>
    </row>
    <row r="2" spans="1:25" ht="15">
      <c r="A2" s="47" t="s">
        <v>1046</v>
      </c>
      <c r="B2" s="48"/>
      <c r="C2" s="48"/>
      <c r="D2" s="4"/>
      <c r="E2" s="4"/>
      <c r="F2" s="4"/>
      <c r="G2" s="4"/>
      <c r="H2" s="4"/>
      <c r="I2" s="4"/>
      <c r="J2" s="4"/>
      <c r="K2" s="4"/>
      <c r="L2" s="4"/>
      <c r="M2" s="4"/>
      <c r="N2" s="4"/>
      <c r="O2" s="4"/>
      <c r="P2" s="4"/>
      <c r="Q2" s="4"/>
      <c r="R2" s="4"/>
      <c r="S2" s="4"/>
      <c r="T2" s="4"/>
      <c r="U2" s="4"/>
      <c r="V2" s="4"/>
      <c r="W2" s="4"/>
      <c r="X2" s="4"/>
      <c r="Y2" s="4"/>
    </row>
    <row r="3" spans="1:25" ht="13.5" customHeight="1">
      <c r="A3" s="4"/>
      <c r="B3" s="4"/>
      <c r="C3" s="4"/>
      <c r="D3" s="4"/>
      <c r="E3" s="4"/>
      <c r="F3" s="4"/>
      <c r="G3" s="4"/>
      <c r="H3" s="4"/>
      <c r="I3" s="4"/>
      <c r="J3" s="4"/>
      <c r="K3" s="4"/>
      <c r="L3" s="4"/>
      <c r="M3" s="4"/>
      <c r="N3" s="4"/>
      <c r="O3" s="4"/>
      <c r="P3" s="4"/>
      <c r="Q3" s="4"/>
      <c r="R3" s="4"/>
      <c r="S3" s="4"/>
      <c r="T3" s="4"/>
      <c r="U3" s="4"/>
      <c r="V3" s="4"/>
      <c r="W3" s="4"/>
      <c r="X3" s="4"/>
      <c r="Y3" s="4"/>
    </row>
    <row r="4" spans="1:25" ht="15">
      <c r="A4" s="14"/>
      <c r="B4" s="18" t="s">
        <v>845</v>
      </c>
      <c r="C4" s="24" t="s">
        <v>92</v>
      </c>
      <c r="D4" s="49" t="str">
        <f>IF(C4&lt;&gt;"",VLOOKUP(C4,'630-108 - 1'!A2:B101,2,0),"")</f>
        <v>בנק מזרחי טפחות בעמ</v>
      </c>
      <c r="E4" s="50"/>
      <c r="F4" s="51"/>
      <c r="G4" s="4"/>
      <c r="H4" s="4"/>
      <c r="I4" s="4"/>
      <c r="J4" s="4"/>
      <c r="K4" s="4"/>
      <c r="L4" s="4"/>
      <c r="M4" s="4"/>
      <c r="N4" s="4"/>
      <c r="O4" s="4"/>
      <c r="P4" s="4"/>
      <c r="Q4" s="4"/>
      <c r="R4" s="4"/>
      <c r="S4" s="4"/>
      <c r="T4" s="4"/>
      <c r="U4" s="4"/>
      <c r="V4" s="4"/>
      <c r="W4" s="4"/>
      <c r="X4" s="4"/>
      <c r="Y4" s="4"/>
    </row>
    <row r="5" spans="1:25" ht="15">
      <c r="A5" s="11"/>
      <c r="B5" s="11" t="s">
        <v>2107</v>
      </c>
      <c r="C5" s="9">
        <v>43465</v>
      </c>
      <c r="D5" s="4"/>
      <c r="E5" s="4"/>
      <c r="F5" s="4"/>
      <c r="G5" s="4"/>
      <c r="H5" s="4"/>
      <c r="I5" s="4"/>
      <c r="J5" s="4"/>
      <c r="K5" s="4"/>
      <c r="L5" s="4"/>
      <c r="M5" s="4"/>
      <c r="N5" s="4"/>
      <c r="O5" s="4"/>
      <c r="P5" s="4"/>
      <c r="Q5" s="4"/>
      <c r="R5" s="4"/>
      <c r="S5" s="4"/>
      <c r="T5" s="4"/>
      <c r="U5" s="4"/>
      <c r="V5" s="4"/>
      <c r="W5" s="4"/>
      <c r="X5" s="4"/>
      <c r="Y5" s="4"/>
    </row>
    <row r="6" spans="1:25"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c r="W6" s="4"/>
      <c r="X6" s="4"/>
      <c r="Y6" s="4"/>
    </row>
    <row r="7" spans="1:25" ht="15">
      <c r="A7" s="15"/>
      <c r="B7" s="15"/>
      <c r="C7" s="10"/>
      <c r="D7" s="4"/>
      <c r="E7" s="4"/>
      <c r="F7" s="4"/>
      <c r="G7" s="4"/>
      <c r="H7" s="4"/>
      <c r="I7" s="4"/>
      <c r="J7" s="4"/>
      <c r="K7" s="4"/>
      <c r="L7" s="4"/>
      <c r="M7" s="4"/>
      <c r="N7" s="4"/>
      <c r="O7" s="4"/>
      <c r="P7" s="4"/>
      <c r="Q7" s="4"/>
      <c r="R7" s="4"/>
      <c r="S7" s="4"/>
      <c r="T7" s="4"/>
      <c r="U7" s="4"/>
      <c r="V7" s="4"/>
      <c r="W7" s="4"/>
      <c r="X7" s="4"/>
      <c r="Y7" s="4"/>
    </row>
    <row r="8" spans="1:25" ht="15">
      <c r="A8" s="16"/>
      <c r="B8" s="16" t="s">
        <v>1500</v>
      </c>
      <c r="C8" s="22" t="str">
        <f>B11</f>
        <v>630-35</v>
      </c>
      <c r="D8" s="4"/>
      <c r="E8" s="4"/>
      <c r="F8" s="4"/>
      <c r="G8" s="4"/>
      <c r="H8" s="4"/>
      <c r="I8" s="4"/>
      <c r="J8" s="4"/>
      <c r="K8" s="4"/>
      <c r="L8" s="4"/>
      <c r="M8" s="4"/>
      <c r="N8" s="4"/>
      <c r="O8" s="4"/>
      <c r="P8" s="4"/>
      <c r="Q8" s="4"/>
      <c r="R8" s="4"/>
      <c r="S8" s="4"/>
      <c r="T8" s="4"/>
      <c r="U8" s="4"/>
      <c r="V8" s="4"/>
      <c r="W8" s="4"/>
      <c r="X8" s="4"/>
      <c r="Y8" s="4"/>
    </row>
    <row r="9" spans="1:25" ht="13.5" customHeight="1">
      <c r="A9" s="4"/>
      <c r="B9" s="4"/>
      <c r="C9" s="4"/>
      <c r="D9" s="4"/>
      <c r="E9" s="4"/>
      <c r="F9" s="4"/>
      <c r="G9" s="4"/>
      <c r="H9" s="4"/>
      <c r="I9" s="4"/>
      <c r="J9" s="4"/>
      <c r="K9" s="4"/>
      <c r="L9" s="4"/>
      <c r="M9" s="4"/>
      <c r="N9" s="4"/>
      <c r="O9" s="4"/>
      <c r="P9" s="4"/>
      <c r="Q9" s="4"/>
      <c r="R9" s="4"/>
      <c r="S9" s="4"/>
      <c r="T9" s="4"/>
      <c r="U9" s="4"/>
      <c r="V9" s="4"/>
      <c r="W9" s="4"/>
      <c r="X9" s="4"/>
      <c r="Y9" s="4"/>
    </row>
    <row r="10" spans="1:25" ht="18" customHeight="1">
      <c r="A10" s="4"/>
      <c r="B10" s="52" t="s">
        <v>209</v>
      </c>
      <c r="C10" s="48"/>
      <c r="D10" s="48"/>
      <c r="E10" s="48"/>
      <c r="F10" s="48"/>
      <c r="G10" s="48"/>
      <c r="H10" s="48"/>
      <c r="I10" s="4"/>
      <c r="J10" s="4"/>
      <c r="K10" s="4"/>
      <c r="L10" s="4"/>
      <c r="M10" s="4"/>
      <c r="N10" s="4"/>
      <c r="O10" s="4"/>
      <c r="P10" s="4"/>
      <c r="Q10" s="4"/>
      <c r="R10" s="4"/>
      <c r="S10" s="4"/>
      <c r="T10" s="4"/>
      <c r="U10" s="4"/>
      <c r="V10" s="4"/>
      <c r="W10" s="4"/>
      <c r="X10" s="4"/>
      <c r="Y10" s="4"/>
    </row>
    <row r="11" spans="1:25" ht="15.75">
      <c r="A11" s="4"/>
      <c r="B11" s="21" t="s">
        <v>208</v>
      </c>
      <c r="C11" s="4"/>
      <c r="D11" s="4"/>
      <c r="E11" s="4"/>
      <c r="F11" s="4"/>
      <c r="G11" s="4"/>
      <c r="H11" s="4"/>
      <c r="I11" s="4"/>
      <c r="J11" s="4"/>
      <c r="K11" s="4"/>
      <c r="L11" s="4"/>
      <c r="M11" s="4"/>
      <c r="N11" s="4"/>
      <c r="O11" s="4"/>
      <c r="P11" s="4"/>
      <c r="Q11" s="4"/>
      <c r="R11" s="4"/>
      <c r="S11" s="4"/>
      <c r="T11" s="4"/>
      <c r="U11" s="4"/>
      <c r="V11" s="4"/>
      <c r="W11" s="4"/>
      <c r="X11" s="4"/>
      <c r="Y11" s="4"/>
    </row>
    <row r="12" spans="1:25" ht="15">
      <c r="A12" s="4"/>
      <c r="B12" s="4"/>
      <c r="C12" s="4"/>
      <c r="D12" s="59" t="s">
        <v>2130</v>
      </c>
      <c r="E12" s="60"/>
      <c r="F12" s="60"/>
      <c r="G12" s="60"/>
      <c r="H12" s="60"/>
      <c r="I12" s="60"/>
      <c r="J12" s="59"/>
      <c r="K12" s="59" t="s">
        <v>2101</v>
      </c>
      <c r="L12" s="60"/>
      <c r="M12" s="60"/>
      <c r="N12" s="60"/>
      <c r="O12" s="60"/>
      <c r="P12" s="60"/>
      <c r="Q12" s="59"/>
      <c r="R12" s="59" t="s">
        <v>1337</v>
      </c>
      <c r="S12" s="60"/>
      <c r="T12" s="60"/>
      <c r="U12" s="60"/>
      <c r="V12" s="60"/>
      <c r="W12" s="60"/>
      <c r="X12" s="59"/>
      <c r="Y12" s="4"/>
    </row>
    <row r="13" spans="1:25" ht="15">
      <c r="A13" s="4"/>
      <c r="B13" s="4"/>
      <c r="C13" s="4"/>
      <c r="D13" s="59" t="s">
        <v>1974</v>
      </c>
      <c r="E13" s="60"/>
      <c r="F13" s="60"/>
      <c r="G13" s="60"/>
      <c r="H13" s="59"/>
      <c r="I13" s="59" t="s">
        <v>1971</v>
      </c>
      <c r="J13" s="59" t="s">
        <v>1972</v>
      </c>
      <c r="K13" s="59" t="s">
        <v>1974</v>
      </c>
      <c r="L13" s="60"/>
      <c r="M13" s="60"/>
      <c r="N13" s="60"/>
      <c r="O13" s="59"/>
      <c r="P13" s="59" t="s">
        <v>1971</v>
      </c>
      <c r="Q13" s="59" t="s">
        <v>1972</v>
      </c>
      <c r="R13" s="59" t="s">
        <v>1974</v>
      </c>
      <c r="S13" s="60"/>
      <c r="T13" s="60"/>
      <c r="U13" s="60"/>
      <c r="V13" s="59"/>
      <c r="W13" s="59" t="s">
        <v>1971</v>
      </c>
      <c r="X13" s="59" t="s">
        <v>1972</v>
      </c>
      <c r="Y13" s="4"/>
    </row>
    <row r="14" spans="1:25" ht="30" customHeight="1">
      <c r="A14" s="4"/>
      <c r="B14" s="4"/>
      <c r="C14" s="4"/>
      <c r="D14" s="29" t="s">
        <v>810</v>
      </c>
      <c r="E14" s="29" t="s">
        <v>1543</v>
      </c>
      <c r="F14" s="29" t="s">
        <v>1991</v>
      </c>
      <c r="G14" s="29" t="s">
        <v>1123</v>
      </c>
      <c r="H14" s="29" t="s">
        <v>1621</v>
      </c>
      <c r="I14" s="59"/>
      <c r="J14" s="59"/>
      <c r="K14" s="29" t="s">
        <v>810</v>
      </c>
      <c r="L14" s="29" t="s">
        <v>1543</v>
      </c>
      <c r="M14" s="29" t="s">
        <v>1991</v>
      </c>
      <c r="N14" s="29" t="s">
        <v>1123</v>
      </c>
      <c r="O14" s="29" t="s">
        <v>1621</v>
      </c>
      <c r="P14" s="59"/>
      <c r="Q14" s="59"/>
      <c r="R14" s="29" t="s">
        <v>810</v>
      </c>
      <c r="S14" s="29" t="s">
        <v>1543</v>
      </c>
      <c r="T14" s="29" t="s">
        <v>1991</v>
      </c>
      <c r="U14" s="29" t="s">
        <v>1123</v>
      </c>
      <c r="V14" s="29" t="s">
        <v>1621</v>
      </c>
      <c r="W14" s="59"/>
      <c r="X14" s="59"/>
      <c r="Y14" s="4"/>
    </row>
    <row r="15" spans="1:25" ht="13.5" customHeight="1">
      <c r="A15" s="4"/>
      <c r="B15" s="4"/>
      <c r="C15" s="4"/>
      <c r="D15" s="26" t="s">
        <v>51</v>
      </c>
      <c r="E15" s="26" t="s">
        <v>87</v>
      </c>
      <c r="F15" s="26" t="s">
        <v>109</v>
      </c>
      <c r="G15" s="26" t="s">
        <v>123</v>
      </c>
      <c r="H15" s="26" t="s">
        <v>137</v>
      </c>
      <c r="I15" s="26" t="s">
        <v>143</v>
      </c>
      <c r="J15" s="26" t="s">
        <v>350</v>
      </c>
      <c r="K15" s="26" t="s">
        <v>51</v>
      </c>
      <c r="L15" s="26" t="s">
        <v>87</v>
      </c>
      <c r="M15" s="26" t="s">
        <v>109</v>
      </c>
      <c r="N15" s="26" t="s">
        <v>123</v>
      </c>
      <c r="O15" s="26" t="s">
        <v>137</v>
      </c>
      <c r="P15" s="26" t="s">
        <v>143</v>
      </c>
      <c r="Q15" s="26" t="s">
        <v>350</v>
      </c>
      <c r="R15" s="26" t="s">
        <v>51</v>
      </c>
      <c r="S15" s="26" t="s">
        <v>87</v>
      </c>
      <c r="T15" s="26" t="s">
        <v>109</v>
      </c>
      <c r="U15" s="26" t="s">
        <v>123</v>
      </c>
      <c r="V15" s="26" t="s">
        <v>137</v>
      </c>
      <c r="W15" s="26" t="s">
        <v>143</v>
      </c>
      <c r="X15" s="26" t="s">
        <v>350</v>
      </c>
      <c r="Y15" s="4"/>
    </row>
    <row r="16" spans="1:25" ht="15">
      <c r="A16" s="4"/>
      <c r="B16" s="17" t="s">
        <v>1265</v>
      </c>
      <c r="C16" s="26" t="s">
        <v>51</v>
      </c>
      <c r="D16" s="3">
        <v>-15000</v>
      </c>
      <c r="E16" s="3">
        <v>-2000</v>
      </c>
      <c r="F16" s="3">
        <v>4000</v>
      </c>
      <c r="G16" s="3">
        <v>-387000</v>
      </c>
      <c r="H16" s="3">
        <v>-400000</v>
      </c>
      <c r="I16" s="3">
        <v>17000</v>
      </c>
      <c r="J16" s="3">
        <v>-383000</v>
      </c>
      <c r="K16" s="3">
        <v>-29000</v>
      </c>
      <c r="L16" s="3">
        <v>1000</v>
      </c>
      <c r="M16" s="3">
        <v>9000</v>
      </c>
      <c r="N16" s="3">
        <v>-303000</v>
      </c>
      <c r="O16" s="3">
        <v>-322000</v>
      </c>
      <c r="P16" s="3">
        <v>5000</v>
      </c>
      <c r="Q16" s="3">
        <v>-317000</v>
      </c>
      <c r="R16" s="3">
        <v>-12000</v>
      </c>
      <c r="S16" s="3">
        <v>0</v>
      </c>
      <c r="T16" s="3">
        <v>14000</v>
      </c>
      <c r="U16" s="3">
        <v>-104000</v>
      </c>
      <c r="V16" s="3">
        <v>-102000</v>
      </c>
      <c r="W16" s="3">
        <v>5000</v>
      </c>
      <c r="X16" s="3">
        <v>-97000</v>
      </c>
      <c r="Y16" s="26" t="s">
        <v>51</v>
      </c>
    </row>
    <row r="17" spans="1:25" ht="15">
      <c r="A17" s="4"/>
      <c r="B17" s="17" t="s">
        <v>2065</v>
      </c>
      <c r="C17" s="26" t="s">
        <v>87</v>
      </c>
      <c r="D17" s="3">
        <v>-43000</v>
      </c>
      <c r="E17" s="3">
        <v>1000</v>
      </c>
      <c r="F17" s="3">
        <v>0</v>
      </c>
      <c r="G17" s="3">
        <v>78000</v>
      </c>
      <c r="H17" s="3">
        <v>36000</v>
      </c>
      <c r="I17" s="3">
        <v>1000</v>
      </c>
      <c r="J17" s="3">
        <v>37000</v>
      </c>
      <c r="K17" s="3">
        <v>14000</v>
      </c>
      <c r="L17" s="3">
        <v>-3000</v>
      </c>
      <c r="M17" s="3">
        <v>-5000</v>
      </c>
      <c r="N17" s="3">
        <v>-84000</v>
      </c>
      <c r="O17" s="3">
        <v>-78000</v>
      </c>
      <c r="P17" s="3">
        <v>12000</v>
      </c>
      <c r="Q17" s="3">
        <v>-66000</v>
      </c>
      <c r="R17" s="3">
        <v>-17000</v>
      </c>
      <c r="S17" s="3">
        <v>1000</v>
      </c>
      <c r="T17" s="3">
        <v>-5000</v>
      </c>
      <c r="U17" s="3">
        <v>-199000</v>
      </c>
      <c r="V17" s="3">
        <v>-220000</v>
      </c>
      <c r="W17" s="3">
        <v>0</v>
      </c>
      <c r="X17" s="3">
        <v>-220000</v>
      </c>
      <c r="Y17" s="26" t="s">
        <v>87</v>
      </c>
    </row>
    <row r="18" spans="1:25" ht="15">
      <c r="A18" s="4"/>
      <c r="B18" s="13" t="s">
        <v>1261</v>
      </c>
      <c r="C18" s="28" t="s">
        <v>109</v>
      </c>
      <c r="D18" s="23">
        <v>-58000</v>
      </c>
      <c r="E18" s="23">
        <v>-1000</v>
      </c>
      <c r="F18" s="23">
        <v>4000</v>
      </c>
      <c r="G18" s="23">
        <v>-309000</v>
      </c>
      <c r="H18" s="23">
        <v>-364000</v>
      </c>
      <c r="I18" s="23">
        <v>18000</v>
      </c>
      <c r="J18" s="23">
        <v>-346000</v>
      </c>
      <c r="K18" s="23">
        <v>-15000</v>
      </c>
      <c r="L18" s="23">
        <v>-2000</v>
      </c>
      <c r="M18" s="23">
        <v>4000</v>
      </c>
      <c r="N18" s="23">
        <v>-387000</v>
      </c>
      <c r="O18" s="23">
        <v>-400000</v>
      </c>
      <c r="P18" s="23">
        <v>17000</v>
      </c>
      <c r="Q18" s="23">
        <v>-383000</v>
      </c>
      <c r="R18" s="23">
        <v>-29000</v>
      </c>
      <c r="S18" s="23">
        <v>1000</v>
      </c>
      <c r="T18" s="23">
        <v>9000</v>
      </c>
      <c r="U18" s="23">
        <v>-303000</v>
      </c>
      <c r="V18" s="23">
        <v>-322000</v>
      </c>
      <c r="W18" s="23">
        <v>5000</v>
      </c>
      <c r="X18" s="23">
        <v>-317000</v>
      </c>
      <c r="Y18" s="28" t="s">
        <v>109</v>
      </c>
    </row>
  </sheetData>
  <sheetProtection/>
  <mergeCells count="16">
    <mergeCell ref="R12:X12"/>
    <mergeCell ref="D13:H13"/>
    <mergeCell ref="I13:I14"/>
    <mergeCell ref="J13:J14"/>
    <mergeCell ref="K13:O13"/>
    <mergeCell ref="P13:P14"/>
    <mergeCell ref="Q13:Q14"/>
    <mergeCell ref="R13:V13"/>
    <mergeCell ref="W13:W14"/>
    <mergeCell ref="X13:X14"/>
    <mergeCell ref="A1:C1"/>
    <mergeCell ref="A2:C2"/>
    <mergeCell ref="D4:F4"/>
    <mergeCell ref="B10:H10"/>
    <mergeCell ref="D12:J12"/>
    <mergeCell ref="K12:Q12"/>
  </mergeCells>
  <printOptions/>
  <pageMargins left="0.7" right="0.7" top="0.75" bottom="0.75" header="0.3" footer="0.3"/>
  <pageSetup horizontalDpi="600" verticalDpi="600" orientation="portrait"/>
</worksheet>
</file>

<file path=xl/worksheets/sheet28.xml><?xml version="1.0" encoding="utf-8"?>
<worksheet xmlns="http://schemas.openxmlformats.org/spreadsheetml/2006/main" xmlns:r="http://schemas.openxmlformats.org/officeDocument/2006/relationships">
  <sheetPr>
    <outlinePr summaryBelow="0" summaryRight="0"/>
  </sheetPr>
  <dimension ref="A1:O32"/>
  <sheetViews>
    <sheetView zoomScalePageLayoutView="0" workbookViewId="0" topLeftCell="A1">
      <selection activeCell="A1" sqref="A1"/>
    </sheetView>
  </sheetViews>
  <sheetFormatPr defaultColWidth="11.421875" defaultRowHeight="12.75"/>
  <cols>
    <col min="1" max="1" width="2.8515625" style="0" customWidth="1"/>
    <col min="2" max="2" width="16.28125" style="0" customWidth="1"/>
    <col min="3" max="3" width="12.00390625" style="0" customWidth="1"/>
    <col min="4" max="4" width="34.421875" style="0" customWidth="1"/>
    <col min="5" max="5" width="8.28125" style="0" customWidth="1"/>
    <col min="6" max="14" width="16.28125" style="0" customWidth="1"/>
    <col min="15" max="15" width="8.28125" style="0" customWidth="1"/>
  </cols>
  <sheetData>
    <row r="1" spans="1:15" ht="15">
      <c r="A1" s="47" t="s">
        <v>865</v>
      </c>
      <c r="B1" s="48"/>
      <c r="C1" s="48"/>
      <c r="D1" s="4"/>
      <c r="E1" s="4"/>
      <c r="F1" s="4"/>
      <c r="G1" s="4"/>
      <c r="H1" s="4"/>
      <c r="I1" s="4"/>
      <c r="J1" s="4"/>
      <c r="K1" s="4"/>
      <c r="L1" s="4"/>
      <c r="M1" s="4"/>
      <c r="N1" s="4"/>
      <c r="O1" s="4"/>
    </row>
    <row r="2" spans="1:15" ht="15">
      <c r="A2" s="47" t="s">
        <v>1046</v>
      </c>
      <c r="B2" s="48"/>
      <c r="C2" s="48"/>
      <c r="D2" s="4"/>
      <c r="E2" s="4"/>
      <c r="F2" s="4"/>
      <c r="G2" s="4"/>
      <c r="H2" s="4"/>
      <c r="I2" s="4"/>
      <c r="J2" s="4"/>
      <c r="K2" s="4"/>
      <c r="L2" s="4"/>
      <c r="M2" s="4"/>
      <c r="N2" s="4"/>
      <c r="O2" s="4"/>
    </row>
    <row r="3" spans="1:15" ht="13.5" customHeight="1">
      <c r="A3" s="4"/>
      <c r="B3" s="4"/>
      <c r="C3" s="4"/>
      <c r="D3" s="4"/>
      <c r="E3" s="4"/>
      <c r="F3" s="4"/>
      <c r="G3" s="4"/>
      <c r="H3" s="4"/>
      <c r="I3" s="4"/>
      <c r="J3" s="4"/>
      <c r="K3" s="4"/>
      <c r="L3" s="4"/>
      <c r="M3" s="4"/>
      <c r="N3" s="4"/>
      <c r="O3" s="4"/>
    </row>
    <row r="4" spans="1:15" ht="15">
      <c r="A4" s="14"/>
      <c r="B4" s="18" t="s">
        <v>845</v>
      </c>
      <c r="C4" s="24" t="s">
        <v>92</v>
      </c>
      <c r="D4" s="49" t="str">
        <f>IF(C4&lt;&gt;"",VLOOKUP(C4,'630-108 - 1'!A2:B101,2,0),"")</f>
        <v>בנק מזרחי טפחות בעמ</v>
      </c>
      <c r="E4" s="50"/>
      <c r="F4" s="51"/>
      <c r="G4" s="4"/>
      <c r="H4" s="4"/>
      <c r="I4" s="4"/>
      <c r="J4" s="4"/>
      <c r="K4" s="4"/>
      <c r="L4" s="4"/>
      <c r="M4" s="4"/>
      <c r="N4" s="4"/>
      <c r="O4" s="4"/>
    </row>
    <row r="5" spans="1:15" ht="15">
      <c r="A5" s="11"/>
      <c r="B5" s="11" t="s">
        <v>2107</v>
      </c>
      <c r="C5" s="9">
        <v>43465</v>
      </c>
      <c r="D5" s="4"/>
      <c r="E5" s="4"/>
      <c r="F5" s="4"/>
      <c r="G5" s="4"/>
      <c r="H5" s="4"/>
      <c r="I5" s="4"/>
      <c r="J5" s="4"/>
      <c r="K5" s="4"/>
      <c r="L5" s="4"/>
      <c r="M5" s="4"/>
      <c r="N5" s="4"/>
      <c r="O5" s="4"/>
    </row>
    <row r="6" spans="1:15" ht="15">
      <c r="A6" s="11"/>
      <c r="B6" s="20" t="str">
        <f>"סוג מטבע"&amp;IF(C6="ILS","אלפי ש""""ח","")</f>
        <v>סוג מטבעאלפי ש""ח</v>
      </c>
      <c r="C6" s="25" t="s">
        <v>559</v>
      </c>
      <c r="D6" s="4"/>
      <c r="E6" s="4"/>
      <c r="F6" s="4"/>
      <c r="G6" s="4"/>
      <c r="H6" s="4"/>
      <c r="I6" s="4"/>
      <c r="J6" s="4"/>
      <c r="K6" s="4"/>
      <c r="L6" s="4"/>
      <c r="M6" s="4"/>
      <c r="N6" s="4"/>
      <c r="O6" s="4"/>
    </row>
    <row r="7" spans="1:15" ht="18" customHeight="1">
      <c r="A7" s="15"/>
      <c r="B7" s="15"/>
      <c r="C7" s="10"/>
      <c r="D7" s="4"/>
      <c r="E7" s="4"/>
      <c r="F7" s="4"/>
      <c r="G7" s="4"/>
      <c r="H7" s="4"/>
      <c r="I7" s="4"/>
      <c r="J7" s="4"/>
      <c r="K7" s="4"/>
      <c r="L7" s="4"/>
      <c r="M7" s="4"/>
      <c r="N7" s="4"/>
      <c r="O7" s="4"/>
    </row>
    <row r="8" spans="1:15" ht="15">
      <c r="A8" s="16"/>
      <c r="B8" s="16" t="s">
        <v>1500</v>
      </c>
      <c r="C8" s="22" t="str">
        <f>B11</f>
        <v>630-36</v>
      </c>
      <c r="D8" s="4"/>
      <c r="E8" s="4"/>
      <c r="F8" s="4"/>
      <c r="G8" s="4"/>
      <c r="H8" s="4"/>
      <c r="I8" s="4"/>
      <c r="J8" s="4"/>
      <c r="K8" s="4"/>
      <c r="L8" s="4"/>
      <c r="M8" s="4"/>
      <c r="N8" s="4"/>
      <c r="O8" s="4"/>
    </row>
    <row r="9" spans="1:15" ht="13.5" customHeight="1">
      <c r="A9" s="4"/>
      <c r="B9" s="4"/>
      <c r="C9" s="4"/>
      <c r="D9" s="4"/>
      <c r="E9" s="4"/>
      <c r="F9" s="4"/>
      <c r="G9" s="4"/>
      <c r="H9" s="4"/>
      <c r="I9" s="4"/>
      <c r="J9" s="4"/>
      <c r="K9" s="4"/>
      <c r="L9" s="4"/>
      <c r="M9" s="4"/>
      <c r="N9" s="4"/>
      <c r="O9" s="4"/>
    </row>
    <row r="10" spans="1:15" ht="18" customHeight="1">
      <c r="A10" s="4"/>
      <c r="B10" s="75" t="s">
        <v>211</v>
      </c>
      <c r="C10" s="48"/>
      <c r="D10" s="48"/>
      <c r="E10" s="48"/>
      <c r="F10" s="48"/>
      <c r="G10" s="48"/>
      <c r="H10" s="48"/>
      <c r="I10" s="48"/>
      <c r="J10" s="48"/>
      <c r="K10" s="76"/>
      <c r="L10" s="4"/>
      <c r="M10" s="4"/>
      <c r="N10" s="4"/>
      <c r="O10" s="4"/>
    </row>
    <row r="11" spans="1:15" ht="15.75">
      <c r="A11" s="4"/>
      <c r="B11" s="21" t="s">
        <v>210</v>
      </c>
      <c r="C11" s="4"/>
      <c r="D11" s="4"/>
      <c r="E11" s="4"/>
      <c r="F11" s="4"/>
      <c r="G11" s="4"/>
      <c r="H11" s="4"/>
      <c r="I11" s="4"/>
      <c r="J11" s="4"/>
      <c r="K11" s="4"/>
      <c r="L11" s="4"/>
      <c r="M11" s="4"/>
      <c r="N11" s="4"/>
      <c r="O11" s="4"/>
    </row>
    <row r="12" spans="1:15" ht="15">
      <c r="A12" s="4"/>
      <c r="B12" s="4"/>
      <c r="C12" s="4"/>
      <c r="D12" s="4"/>
      <c r="E12" s="4"/>
      <c r="F12" s="59" t="s">
        <v>2130</v>
      </c>
      <c r="G12" s="60"/>
      <c r="H12" s="59"/>
      <c r="I12" s="59" t="s">
        <v>2101</v>
      </c>
      <c r="J12" s="60"/>
      <c r="K12" s="59"/>
      <c r="L12" s="59" t="s">
        <v>1337</v>
      </c>
      <c r="M12" s="60"/>
      <c r="N12" s="59"/>
      <c r="O12" s="4"/>
    </row>
    <row r="13" spans="1:15" ht="15">
      <c r="A13" s="4"/>
      <c r="B13" s="4"/>
      <c r="C13" s="4"/>
      <c r="D13" s="4"/>
      <c r="E13" s="4"/>
      <c r="F13" s="29" t="s">
        <v>1334</v>
      </c>
      <c r="G13" s="29" t="s">
        <v>1108</v>
      </c>
      <c r="H13" s="29" t="s">
        <v>1317</v>
      </c>
      <c r="I13" s="29" t="s">
        <v>1334</v>
      </c>
      <c r="J13" s="29" t="s">
        <v>1108</v>
      </c>
      <c r="K13" s="29" t="s">
        <v>1317</v>
      </c>
      <c r="L13" s="29" t="s">
        <v>1334</v>
      </c>
      <c r="M13" s="29" t="s">
        <v>1108</v>
      </c>
      <c r="N13" s="29" t="s">
        <v>1317</v>
      </c>
      <c r="O13" s="4"/>
    </row>
    <row r="14" spans="1:15" ht="13.5" customHeight="1">
      <c r="A14" s="4"/>
      <c r="B14" s="4"/>
      <c r="C14" s="4"/>
      <c r="D14" s="4"/>
      <c r="E14" s="4"/>
      <c r="F14" s="26" t="s">
        <v>51</v>
      </c>
      <c r="G14" s="26" t="s">
        <v>87</v>
      </c>
      <c r="H14" s="26" t="s">
        <v>109</v>
      </c>
      <c r="I14" s="26" t="s">
        <v>51</v>
      </c>
      <c r="J14" s="26" t="s">
        <v>87</v>
      </c>
      <c r="K14" s="26" t="s">
        <v>109</v>
      </c>
      <c r="L14" s="26" t="s">
        <v>51</v>
      </c>
      <c r="M14" s="26" t="s">
        <v>87</v>
      </c>
      <c r="N14" s="26" t="s">
        <v>109</v>
      </c>
      <c r="O14" s="4"/>
    </row>
    <row r="15" spans="1:15" ht="30.75" customHeight="1">
      <c r="A15" s="4"/>
      <c r="B15" s="55" t="s">
        <v>1100</v>
      </c>
      <c r="C15" s="55" t="s">
        <v>1124</v>
      </c>
      <c r="D15" s="17" t="s">
        <v>1994</v>
      </c>
      <c r="E15" s="26" t="s">
        <v>51</v>
      </c>
      <c r="F15" s="3">
        <v>-60000</v>
      </c>
      <c r="G15" s="3">
        <v>-22000</v>
      </c>
      <c r="H15" s="3">
        <v>-38000</v>
      </c>
      <c r="I15" s="3">
        <v>66000</v>
      </c>
      <c r="J15" s="3">
        <v>23000</v>
      </c>
      <c r="K15" s="3">
        <v>43000</v>
      </c>
      <c r="L15" s="3">
        <v>32000</v>
      </c>
      <c r="M15" s="3">
        <v>11000</v>
      </c>
      <c r="N15" s="3">
        <v>21000</v>
      </c>
      <c r="O15" s="26" t="s">
        <v>51</v>
      </c>
    </row>
    <row r="16" spans="1:15" ht="30.75" customHeight="1">
      <c r="A16" s="4"/>
      <c r="B16" s="56"/>
      <c r="C16" s="56"/>
      <c r="D16" s="17" t="s">
        <v>1062</v>
      </c>
      <c r="E16" s="26" t="s">
        <v>87</v>
      </c>
      <c r="F16" s="3">
        <v>-8000</v>
      </c>
      <c r="G16" s="3">
        <v>-3000</v>
      </c>
      <c r="H16" s="3">
        <v>-5000</v>
      </c>
      <c r="I16" s="3">
        <v>-44000</v>
      </c>
      <c r="J16" s="3">
        <v>-15000</v>
      </c>
      <c r="K16" s="3">
        <v>-29000</v>
      </c>
      <c r="L16" s="3">
        <v>-58000</v>
      </c>
      <c r="M16" s="3">
        <v>-20000</v>
      </c>
      <c r="N16" s="3">
        <v>-38000</v>
      </c>
      <c r="O16" s="26" t="s">
        <v>87</v>
      </c>
    </row>
    <row r="17" spans="1:15" ht="15">
      <c r="A17" s="4"/>
      <c r="B17" s="56"/>
      <c r="C17" s="54"/>
      <c r="D17" s="17" t="s">
        <v>1624</v>
      </c>
      <c r="E17" s="26" t="s">
        <v>109</v>
      </c>
      <c r="F17" s="3">
        <v>-68000</v>
      </c>
      <c r="G17" s="3">
        <v>-25000</v>
      </c>
      <c r="H17" s="3">
        <v>-43000</v>
      </c>
      <c r="I17" s="3">
        <v>22000</v>
      </c>
      <c r="J17" s="3">
        <v>8000</v>
      </c>
      <c r="K17" s="3">
        <v>14000</v>
      </c>
      <c r="L17" s="3">
        <v>-26000</v>
      </c>
      <c r="M17" s="3">
        <v>-9000</v>
      </c>
      <c r="N17" s="3">
        <v>-17000</v>
      </c>
      <c r="O17" s="26" t="s">
        <v>109</v>
      </c>
    </row>
    <row r="18" spans="1:15" ht="15">
      <c r="A18" s="4"/>
      <c r="B18" s="56"/>
      <c r="C18" s="55" t="s">
        <v>1127</v>
      </c>
      <c r="D18" s="17" t="s">
        <v>1129</v>
      </c>
      <c r="E18" s="26" t="s">
        <v>123</v>
      </c>
      <c r="F18" s="3">
        <v>1000</v>
      </c>
      <c r="G18" s="3">
        <v>0</v>
      </c>
      <c r="H18" s="3">
        <v>1000</v>
      </c>
      <c r="I18" s="3">
        <v>-4000</v>
      </c>
      <c r="J18" s="3">
        <v>-1000</v>
      </c>
      <c r="K18" s="3">
        <v>-3000</v>
      </c>
      <c r="L18" s="3">
        <v>1000</v>
      </c>
      <c r="M18" s="3">
        <v>0</v>
      </c>
      <c r="N18" s="3">
        <v>1000</v>
      </c>
      <c r="O18" s="26" t="s">
        <v>123</v>
      </c>
    </row>
    <row r="19" spans="1:15" ht="15">
      <c r="A19" s="4"/>
      <c r="B19" s="56"/>
      <c r="C19" s="56"/>
      <c r="D19" s="17" t="s">
        <v>918</v>
      </c>
      <c r="E19" s="26" t="s">
        <v>137</v>
      </c>
      <c r="F19" s="3"/>
      <c r="G19" s="3"/>
      <c r="H19" s="3"/>
      <c r="I19" s="3"/>
      <c r="J19" s="3"/>
      <c r="K19" s="3"/>
      <c r="L19" s="3"/>
      <c r="M19" s="3"/>
      <c r="N19" s="3"/>
      <c r="O19" s="26" t="s">
        <v>137</v>
      </c>
    </row>
    <row r="20" spans="1:15" ht="30.75" customHeight="1">
      <c r="A20" s="4"/>
      <c r="B20" s="56"/>
      <c r="C20" s="56"/>
      <c r="D20" s="17" t="s">
        <v>1995</v>
      </c>
      <c r="E20" s="26" t="s">
        <v>143</v>
      </c>
      <c r="F20" s="3"/>
      <c r="G20" s="3"/>
      <c r="H20" s="3"/>
      <c r="I20" s="3"/>
      <c r="J20" s="3"/>
      <c r="K20" s="3"/>
      <c r="L20" s="3"/>
      <c r="M20" s="3"/>
      <c r="N20" s="3"/>
      <c r="O20" s="26" t="s">
        <v>143</v>
      </c>
    </row>
    <row r="21" spans="1:15" ht="15.75" customHeight="1">
      <c r="A21" s="4"/>
      <c r="B21" s="56"/>
      <c r="C21" s="54"/>
      <c r="D21" s="17" t="s">
        <v>2057</v>
      </c>
      <c r="E21" s="26" t="s">
        <v>350</v>
      </c>
      <c r="F21" s="3">
        <v>1000</v>
      </c>
      <c r="G21" s="3">
        <v>0</v>
      </c>
      <c r="H21" s="3">
        <v>1000</v>
      </c>
      <c r="I21" s="3">
        <v>-4000</v>
      </c>
      <c r="J21" s="3">
        <v>-1000</v>
      </c>
      <c r="K21" s="3">
        <v>-3000</v>
      </c>
      <c r="L21" s="3">
        <v>1000</v>
      </c>
      <c r="M21" s="3">
        <v>0</v>
      </c>
      <c r="N21" s="3">
        <v>1000</v>
      </c>
      <c r="O21" s="26" t="s">
        <v>350</v>
      </c>
    </row>
    <row r="22" spans="1:15" ht="30.75" customHeight="1">
      <c r="A22" s="4"/>
      <c r="B22" s="56"/>
      <c r="C22" s="55" t="s">
        <v>917</v>
      </c>
      <c r="D22" s="17" t="s">
        <v>1992</v>
      </c>
      <c r="E22" s="26" t="s">
        <v>351</v>
      </c>
      <c r="F22" s="3">
        <v>0</v>
      </c>
      <c r="G22" s="3">
        <v>0</v>
      </c>
      <c r="H22" s="3">
        <v>0</v>
      </c>
      <c r="I22" s="3">
        <v>-8000</v>
      </c>
      <c r="J22" s="3">
        <v>-3000</v>
      </c>
      <c r="K22" s="3">
        <v>-5000</v>
      </c>
      <c r="L22" s="3">
        <v>-9000</v>
      </c>
      <c r="M22" s="3">
        <v>-4000</v>
      </c>
      <c r="N22" s="3">
        <v>-5000</v>
      </c>
      <c r="O22" s="26" t="s">
        <v>351</v>
      </c>
    </row>
    <row r="23" spans="1:15" ht="30.75" customHeight="1">
      <c r="A23" s="4"/>
      <c r="B23" s="56"/>
      <c r="C23" s="56"/>
      <c r="D23" s="17" t="s">
        <v>1063</v>
      </c>
      <c r="E23" s="26" t="s">
        <v>379</v>
      </c>
      <c r="F23" s="3">
        <v>0</v>
      </c>
      <c r="G23" s="3">
        <v>0</v>
      </c>
      <c r="H23" s="3">
        <v>0</v>
      </c>
      <c r="I23" s="3">
        <v>0</v>
      </c>
      <c r="J23" s="3">
        <v>0</v>
      </c>
      <c r="K23" s="3">
        <v>0</v>
      </c>
      <c r="L23" s="3">
        <v>0</v>
      </c>
      <c r="M23" s="3">
        <v>0</v>
      </c>
      <c r="N23" s="3">
        <v>0</v>
      </c>
      <c r="O23" s="26" t="s">
        <v>379</v>
      </c>
    </row>
    <row r="24" spans="1:15" ht="15.75" customHeight="1">
      <c r="A24" s="4"/>
      <c r="B24" s="56"/>
      <c r="C24" s="54"/>
      <c r="D24" s="17" t="s">
        <v>2057</v>
      </c>
      <c r="E24" s="26" t="s">
        <v>58</v>
      </c>
      <c r="F24" s="3">
        <v>0</v>
      </c>
      <c r="G24" s="3">
        <v>0</v>
      </c>
      <c r="H24" s="3">
        <v>0</v>
      </c>
      <c r="I24" s="3">
        <v>-8000</v>
      </c>
      <c r="J24" s="3">
        <v>-3000</v>
      </c>
      <c r="K24" s="3">
        <v>-5000</v>
      </c>
      <c r="L24" s="3">
        <v>-9000</v>
      </c>
      <c r="M24" s="3">
        <v>-4000</v>
      </c>
      <c r="N24" s="3">
        <v>-5000</v>
      </c>
      <c r="O24" s="26" t="s">
        <v>58</v>
      </c>
    </row>
    <row r="25" spans="1:15" ht="15">
      <c r="A25" s="4"/>
      <c r="B25" s="56"/>
      <c r="C25" s="55" t="s">
        <v>983</v>
      </c>
      <c r="D25" s="17" t="s">
        <v>1960</v>
      </c>
      <c r="E25" s="26" t="s">
        <v>64</v>
      </c>
      <c r="F25" s="3">
        <v>85000</v>
      </c>
      <c r="G25" s="3">
        <v>31000</v>
      </c>
      <c r="H25" s="3">
        <v>54000</v>
      </c>
      <c r="I25" s="3">
        <v>-150000</v>
      </c>
      <c r="J25" s="3">
        <v>-54000</v>
      </c>
      <c r="K25" s="3">
        <v>-96000</v>
      </c>
      <c r="L25" s="3">
        <v>-303000</v>
      </c>
      <c r="M25" s="3">
        <v>-98000</v>
      </c>
      <c r="N25" s="3">
        <v>-205000</v>
      </c>
      <c r="O25" s="26" t="s">
        <v>64</v>
      </c>
    </row>
    <row r="26" spans="1:15" ht="15">
      <c r="A26" s="4"/>
      <c r="B26" s="56"/>
      <c r="C26" s="56"/>
      <c r="D26" s="17" t="s">
        <v>1160</v>
      </c>
      <c r="E26" s="26" t="s">
        <v>68</v>
      </c>
      <c r="F26" s="3"/>
      <c r="G26" s="3"/>
      <c r="H26" s="3"/>
      <c r="I26" s="3"/>
      <c r="J26" s="3"/>
      <c r="K26" s="3"/>
      <c r="L26" s="3"/>
      <c r="M26" s="3"/>
      <c r="N26" s="3"/>
      <c r="O26" s="26" t="s">
        <v>68</v>
      </c>
    </row>
    <row r="27" spans="1:15" ht="30.75" customHeight="1">
      <c r="A27" s="4"/>
      <c r="B27" s="56"/>
      <c r="C27" s="56"/>
      <c r="D27" s="17" t="s">
        <v>1064</v>
      </c>
      <c r="E27" s="26" t="s">
        <v>75</v>
      </c>
      <c r="F27" s="3">
        <v>36000</v>
      </c>
      <c r="G27" s="3">
        <v>12000</v>
      </c>
      <c r="H27" s="3">
        <v>24000</v>
      </c>
      <c r="I27" s="3">
        <v>18000</v>
      </c>
      <c r="J27" s="3">
        <v>6000</v>
      </c>
      <c r="K27" s="3">
        <v>12000</v>
      </c>
      <c r="L27" s="3">
        <v>9000</v>
      </c>
      <c r="M27" s="3">
        <v>3000</v>
      </c>
      <c r="N27" s="3">
        <v>6000</v>
      </c>
      <c r="O27" s="26" t="s">
        <v>75</v>
      </c>
    </row>
    <row r="28" spans="1:15" ht="15">
      <c r="A28" s="4"/>
      <c r="B28" s="56"/>
      <c r="C28" s="56"/>
      <c r="D28" s="17" t="s">
        <v>749</v>
      </c>
      <c r="E28" s="26" t="s">
        <v>78</v>
      </c>
      <c r="F28" s="3"/>
      <c r="G28" s="3"/>
      <c r="H28" s="3"/>
      <c r="I28" s="3"/>
      <c r="J28" s="3"/>
      <c r="K28" s="3"/>
      <c r="L28" s="3"/>
      <c r="M28" s="3"/>
      <c r="N28" s="3"/>
      <c r="O28" s="26" t="s">
        <v>78</v>
      </c>
    </row>
    <row r="29" spans="1:15" ht="15">
      <c r="A29" s="4"/>
      <c r="B29" s="54"/>
      <c r="C29" s="55"/>
      <c r="D29" s="17" t="s">
        <v>2057</v>
      </c>
      <c r="E29" s="26" t="s">
        <v>80</v>
      </c>
      <c r="F29" s="3">
        <v>121000</v>
      </c>
      <c r="G29" s="3">
        <v>43000</v>
      </c>
      <c r="H29" s="3">
        <v>78000</v>
      </c>
      <c r="I29" s="3">
        <v>-132000</v>
      </c>
      <c r="J29" s="3">
        <v>-48000</v>
      </c>
      <c r="K29" s="3">
        <v>-84000</v>
      </c>
      <c r="L29" s="3">
        <v>-294000</v>
      </c>
      <c r="M29" s="3">
        <v>-95000</v>
      </c>
      <c r="N29" s="3">
        <v>-199000</v>
      </c>
      <c r="O29" s="26" t="s">
        <v>80</v>
      </c>
    </row>
    <row r="30" spans="1:15" ht="15">
      <c r="A30" s="4"/>
      <c r="B30" s="54" t="s">
        <v>1672</v>
      </c>
      <c r="C30" s="60"/>
      <c r="D30" s="54"/>
      <c r="E30" s="26" t="s">
        <v>81</v>
      </c>
      <c r="F30" s="3">
        <v>54000</v>
      </c>
      <c r="G30" s="3">
        <v>18000</v>
      </c>
      <c r="H30" s="3">
        <v>36000</v>
      </c>
      <c r="I30" s="3">
        <v>-122000</v>
      </c>
      <c r="J30" s="3">
        <v>-44000</v>
      </c>
      <c r="K30" s="3">
        <v>-78000</v>
      </c>
      <c r="L30" s="3">
        <v>-328000</v>
      </c>
      <c r="M30" s="3">
        <v>-108000</v>
      </c>
      <c r="N30" s="3">
        <v>-220000</v>
      </c>
      <c r="O30" s="26" t="s">
        <v>81</v>
      </c>
    </row>
    <row r="31" spans="1:15" ht="15">
      <c r="A31" s="4"/>
      <c r="B31" s="54" t="s">
        <v>2050</v>
      </c>
      <c r="C31" s="60"/>
      <c r="D31" s="54"/>
      <c r="E31" s="26" t="s">
        <v>82</v>
      </c>
      <c r="F31" s="3">
        <v>1000</v>
      </c>
      <c r="G31" s="3">
        <v>0</v>
      </c>
      <c r="H31" s="3">
        <v>1000</v>
      </c>
      <c r="I31" s="3">
        <v>18000</v>
      </c>
      <c r="J31" s="3">
        <v>6000</v>
      </c>
      <c r="K31" s="3">
        <v>12000</v>
      </c>
      <c r="L31" s="3">
        <v>0</v>
      </c>
      <c r="M31" s="3">
        <v>0</v>
      </c>
      <c r="N31" s="3">
        <v>0</v>
      </c>
      <c r="O31" s="26" t="s">
        <v>82</v>
      </c>
    </row>
    <row r="32" spans="1:15" ht="15.75" customHeight="1">
      <c r="A32" s="4"/>
      <c r="B32" s="55" t="s">
        <v>2051</v>
      </c>
      <c r="C32" s="50"/>
      <c r="D32" s="55"/>
      <c r="E32" s="28" t="s">
        <v>84</v>
      </c>
      <c r="F32" s="23">
        <v>55000</v>
      </c>
      <c r="G32" s="23">
        <v>18000</v>
      </c>
      <c r="H32" s="23">
        <v>37000</v>
      </c>
      <c r="I32" s="23">
        <v>-104000</v>
      </c>
      <c r="J32" s="23">
        <v>-38000</v>
      </c>
      <c r="K32" s="23">
        <v>-66000</v>
      </c>
      <c r="L32" s="23">
        <v>-328000</v>
      </c>
      <c r="M32" s="23">
        <v>-108000</v>
      </c>
      <c r="N32" s="23">
        <v>-220000</v>
      </c>
      <c r="O32" s="28" t="s">
        <v>84</v>
      </c>
    </row>
  </sheetData>
  <sheetProtection/>
  <mergeCells count="15">
    <mergeCell ref="B30:D30"/>
    <mergeCell ref="B31:D31"/>
    <mergeCell ref="B32:D32"/>
    <mergeCell ref="L12:N12"/>
    <mergeCell ref="B15:B29"/>
    <mergeCell ref="C15:C17"/>
    <mergeCell ref="C18:C21"/>
    <mergeCell ref="C22:C24"/>
    <mergeCell ref="C25:C29"/>
    <mergeCell ref="A1:C1"/>
    <mergeCell ref="A2:C2"/>
    <mergeCell ref="D4:F4"/>
    <mergeCell ref="B10:K10"/>
    <mergeCell ref="F12:H12"/>
    <mergeCell ref="I12:K12"/>
  </mergeCells>
  <printOptions/>
  <pageMargins left="0.7" right="0.7" top="0.75" bottom="0.75" header="0.3" footer="0.3"/>
  <pageSetup horizontalDpi="600" verticalDpi="600" orientation="portrait"/>
</worksheet>
</file>

<file path=xl/worksheets/sheet29.xml><?xml version="1.0" encoding="utf-8"?>
<worksheet xmlns="http://schemas.openxmlformats.org/spreadsheetml/2006/main" xmlns:r="http://schemas.openxmlformats.org/officeDocument/2006/relationships">
  <sheetPr>
    <outlinePr summaryBelow="0" summaryRight="0"/>
  </sheetPr>
  <dimension ref="A1:I21"/>
  <sheetViews>
    <sheetView zoomScalePageLayoutView="0" workbookViewId="0" topLeftCell="A1">
      <selection activeCell="A1" sqref="A1"/>
    </sheetView>
  </sheetViews>
  <sheetFormatPr defaultColWidth="11.421875" defaultRowHeight="12.75"/>
  <cols>
    <col min="1" max="1" width="2.8515625" style="0" customWidth="1"/>
    <col min="2" max="3" width="21.57421875" style="0" customWidth="1"/>
    <col min="4" max="4" width="8.28125" style="0" customWidth="1"/>
    <col min="5" max="8" width="16.28125" style="0" customWidth="1"/>
    <col min="9" max="9" width="8.28125" style="0" customWidth="1"/>
  </cols>
  <sheetData>
    <row r="1" spans="1:9" ht="15">
      <c r="A1" s="47" t="s">
        <v>865</v>
      </c>
      <c r="B1" s="48"/>
      <c r="C1" s="48"/>
      <c r="D1" s="4"/>
      <c r="E1" s="4"/>
      <c r="F1" s="4"/>
      <c r="G1" s="4"/>
      <c r="H1" s="4"/>
      <c r="I1" s="4"/>
    </row>
    <row r="2" spans="1:9" ht="15">
      <c r="A2" s="47" t="s">
        <v>1046</v>
      </c>
      <c r="B2" s="48"/>
      <c r="C2" s="48"/>
      <c r="D2" s="4"/>
      <c r="E2" s="4"/>
      <c r="F2" s="4"/>
      <c r="G2" s="4"/>
      <c r="H2" s="4"/>
      <c r="I2" s="4"/>
    </row>
    <row r="3" spans="1:9" ht="13.5" customHeight="1">
      <c r="A3" s="4"/>
      <c r="B3" s="4"/>
      <c r="C3" s="4"/>
      <c r="D3" s="4"/>
      <c r="E3" s="4"/>
      <c r="F3" s="4"/>
      <c r="G3" s="4"/>
      <c r="H3" s="4"/>
      <c r="I3" s="4"/>
    </row>
    <row r="4" spans="1:9" ht="15">
      <c r="A4" s="14"/>
      <c r="B4" s="18" t="s">
        <v>845</v>
      </c>
      <c r="C4" s="24" t="s">
        <v>92</v>
      </c>
      <c r="D4" s="49" t="str">
        <f>IF(C4&lt;&gt;"",VLOOKUP(C4,'630-108 - 1'!A2:B101,2,0),"")</f>
        <v>בנק מזרחי טפחות בעמ</v>
      </c>
      <c r="E4" s="50"/>
      <c r="F4" s="50"/>
      <c r="G4" s="51"/>
      <c r="H4" s="4"/>
      <c r="I4" s="4"/>
    </row>
    <row r="5" spans="1:9" ht="15">
      <c r="A5" s="11"/>
      <c r="B5" s="11" t="s">
        <v>2107</v>
      </c>
      <c r="C5" s="9">
        <v>43465</v>
      </c>
      <c r="D5" s="4"/>
      <c r="E5" s="4"/>
      <c r="F5" s="4"/>
      <c r="G5" s="4"/>
      <c r="H5" s="4"/>
      <c r="I5" s="4"/>
    </row>
    <row r="6" spans="1:9" ht="15">
      <c r="A6" s="11"/>
      <c r="B6" s="20" t="str">
        <f>"סוג מטבע"&amp;IF(C6="ILS","אלפי ש""""ח","")</f>
        <v>סוג מטבעאלפי ש""ח</v>
      </c>
      <c r="C6" s="25" t="s">
        <v>559</v>
      </c>
      <c r="D6" s="4"/>
      <c r="E6" s="4"/>
      <c r="F6" s="4"/>
      <c r="G6" s="4"/>
      <c r="H6" s="4"/>
      <c r="I6" s="4"/>
    </row>
    <row r="7" spans="1:9" ht="15">
      <c r="A7" s="15"/>
      <c r="B7" s="15"/>
      <c r="C7" s="10"/>
      <c r="D7" s="4"/>
      <c r="E7" s="4"/>
      <c r="F7" s="4"/>
      <c r="G7" s="4"/>
      <c r="H7" s="4"/>
      <c r="I7" s="4"/>
    </row>
    <row r="8" spans="1:9" ht="15">
      <c r="A8" s="16"/>
      <c r="B8" s="16" t="s">
        <v>1500</v>
      </c>
      <c r="C8" s="22" t="str">
        <f>B11</f>
        <v>630-37</v>
      </c>
      <c r="D8" s="4"/>
      <c r="E8" s="4"/>
      <c r="F8" s="4"/>
      <c r="G8" s="4"/>
      <c r="H8" s="4"/>
      <c r="I8" s="4"/>
    </row>
    <row r="9" spans="1:9" ht="13.5" customHeight="1">
      <c r="A9" s="4"/>
      <c r="B9" s="4"/>
      <c r="C9" s="4"/>
      <c r="D9" s="4"/>
      <c r="E9" s="4"/>
      <c r="F9" s="4"/>
      <c r="G9" s="4"/>
      <c r="H9" s="4"/>
      <c r="I9" s="4"/>
    </row>
    <row r="10" spans="1:9" ht="18" customHeight="1">
      <c r="A10" s="4"/>
      <c r="B10" s="57" t="s">
        <v>213</v>
      </c>
      <c r="C10" s="48"/>
      <c r="D10" s="48"/>
      <c r="E10" s="48"/>
      <c r="F10" s="48"/>
      <c r="G10" s="48"/>
      <c r="H10" s="48"/>
      <c r="I10" s="4"/>
    </row>
    <row r="11" spans="1:9" ht="15.75">
      <c r="A11" s="4"/>
      <c r="B11" s="21" t="s">
        <v>212</v>
      </c>
      <c r="C11" s="4"/>
      <c r="D11" s="4"/>
      <c r="E11" s="4"/>
      <c r="F11" s="4"/>
      <c r="G11" s="4"/>
      <c r="H11" s="4"/>
      <c r="I11" s="4"/>
    </row>
    <row r="12" spans="1:9" ht="15">
      <c r="A12" s="4"/>
      <c r="B12" s="4"/>
      <c r="C12" s="4"/>
      <c r="D12" s="4"/>
      <c r="E12" s="29" t="s">
        <v>2130</v>
      </c>
      <c r="F12" s="29" t="s">
        <v>2101</v>
      </c>
      <c r="G12" s="29" t="s">
        <v>2130</v>
      </c>
      <c r="H12" s="29" t="s">
        <v>2101</v>
      </c>
      <c r="I12" s="4"/>
    </row>
    <row r="13" spans="1:9" ht="15">
      <c r="A13" s="4"/>
      <c r="B13" s="4"/>
      <c r="C13" s="4"/>
      <c r="D13" s="4"/>
      <c r="E13" s="29" t="s">
        <v>1019</v>
      </c>
      <c r="F13" s="29" t="s">
        <v>1019</v>
      </c>
      <c r="G13" s="29" t="s">
        <v>1121</v>
      </c>
      <c r="H13" s="29" t="s">
        <v>1121</v>
      </c>
      <c r="I13" s="4"/>
    </row>
    <row r="14" spans="1:9" ht="13.5" customHeight="1">
      <c r="A14" s="4"/>
      <c r="B14" s="4"/>
      <c r="C14" s="4"/>
      <c r="D14" s="4"/>
      <c r="E14" s="26" t="s">
        <v>51</v>
      </c>
      <c r="F14" s="26" t="s">
        <v>51</v>
      </c>
      <c r="G14" s="26" t="s">
        <v>87</v>
      </c>
      <c r="H14" s="26" t="s">
        <v>87</v>
      </c>
      <c r="I14" s="4"/>
    </row>
    <row r="15" spans="1:9" ht="15">
      <c r="A15" s="4"/>
      <c r="B15" s="54" t="s">
        <v>1431</v>
      </c>
      <c r="C15" s="54"/>
      <c r="D15" s="26" t="s">
        <v>51</v>
      </c>
      <c r="E15" s="3">
        <v>42875000</v>
      </c>
      <c r="F15" s="3">
        <v>40089000</v>
      </c>
      <c r="G15" s="3">
        <v>40616000</v>
      </c>
      <c r="H15" s="3">
        <v>36423000</v>
      </c>
      <c r="I15" s="26" t="s">
        <v>51</v>
      </c>
    </row>
    <row r="16" spans="1:9" ht="15">
      <c r="A16" s="4"/>
      <c r="B16" s="54" t="s">
        <v>1900</v>
      </c>
      <c r="C16" s="54"/>
      <c r="D16" s="26" t="s">
        <v>87</v>
      </c>
      <c r="E16" s="3">
        <v>2287000</v>
      </c>
      <c r="F16" s="3">
        <v>1041000</v>
      </c>
      <c r="G16" s="3">
        <v>2092000</v>
      </c>
      <c r="H16" s="3">
        <v>681000</v>
      </c>
      <c r="I16" s="26" t="s">
        <v>87</v>
      </c>
    </row>
    <row r="17" spans="1:9" ht="15">
      <c r="A17" s="4"/>
      <c r="B17" s="54" t="s">
        <v>1899</v>
      </c>
      <c r="C17" s="17" t="s">
        <v>1340</v>
      </c>
      <c r="D17" s="26" t="s">
        <v>109</v>
      </c>
      <c r="E17" s="3"/>
      <c r="F17" s="3"/>
      <c r="G17" s="3"/>
      <c r="H17" s="3"/>
      <c r="I17" s="26" t="s">
        <v>109</v>
      </c>
    </row>
    <row r="18" spans="1:9" ht="15">
      <c r="A18" s="4"/>
      <c r="B18" s="54"/>
      <c r="C18" s="17" t="s">
        <v>1326</v>
      </c>
      <c r="D18" s="26" t="s">
        <v>123</v>
      </c>
      <c r="E18" s="3"/>
      <c r="F18" s="3"/>
      <c r="G18" s="3"/>
      <c r="H18" s="3"/>
      <c r="I18" s="26" t="s">
        <v>123</v>
      </c>
    </row>
    <row r="19" spans="1:9" ht="15">
      <c r="A19" s="4"/>
      <c r="B19" s="54" t="s">
        <v>1902</v>
      </c>
      <c r="C19" s="54"/>
      <c r="D19" s="26" t="s">
        <v>137</v>
      </c>
      <c r="E19" s="3"/>
      <c r="F19" s="3"/>
      <c r="G19" s="3"/>
      <c r="H19" s="3"/>
      <c r="I19" s="26" t="s">
        <v>137</v>
      </c>
    </row>
    <row r="20" spans="1:9" ht="15">
      <c r="A20" s="4"/>
      <c r="B20" s="54" t="s">
        <v>1720</v>
      </c>
      <c r="C20" s="55"/>
      <c r="D20" s="26" t="s">
        <v>143</v>
      </c>
      <c r="E20" s="3">
        <v>45162000</v>
      </c>
      <c r="F20" s="3">
        <v>41130000</v>
      </c>
      <c r="G20" s="3">
        <v>42708000</v>
      </c>
      <c r="H20" s="3">
        <v>37104000</v>
      </c>
      <c r="I20" s="26" t="s">
        <v>143</v>
      </c>
    </row>
    <row r="21" spans="1:9" ht="15">
      <c r="A21" s="4"/>
      <c r="B21" s="55" t="s">
        <v>1404</v>
      </c>
      <c r="C21" s="51"/>
      <c r="D21" s="28" t="s">
        <v>350</v>
      </c>
      <c r="E21" s="23">
        <v>44581000</v>
      </c>
      <c r="F21" s="23">
        <v>40497000</v>
      </c>
      <c r="G21" s="23">
        <v>42644000</v>
      </c>
      <c r="H21" s="23">
        <v>37056000</v>
      </c>
      <c r="I21" s="28" t="s">
        <v>350</v>
      </c>
    </row>
  </sheetData>
  <sheetProtection/>
  <mergeCells count="10">
    <mergeCell ref="B17:B18"/>
    <mergeCell ref="B19:C19"/>
    <mergeCell ref="B20:C20"/>
    <mergeCell ref="B21:C21"/>
    <mergeCell ref="A1:C1"/>
    <mergeCell ref="A2:C2"/>
    <mergeCell ref="D4:G4"/>
    <mergeCell ref="B10:H10"/>
    <mergeCell ref="B15:C15"/>
    <mergeCell ref="B16:C16"/>
  </mergeCells>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Q39"/>
  <sheetViews>
    <sheetView zoomScalePageLayoutView="0" workbookViewId="0" topLeftCell="A1">
      <selection activeCell="A1" sqref="A1:C1"/>
    </sheetView>
  </sheetViews>
  <sheetFormatPr defaultColWidth="11.421875" defaultRowHeight="12.75"/>
  <cols>
    <col min="1" max="1" width="2.8515625" style="0" customWidth="1"/>
    <col min="2" max="2" width="39.8515625" style="0" customWidth="1"/>
    <col min="3" max="3" width="8.28125" style="0" customWidth="1"/>
    <col min="4" max="16" width="21.57421875" style="0" customWidth="1"/>
    <col min="17" max="17" width="8.28125" style="0" customWidth="1"/>
  </cols>
  <sheetData>
    <row r="1" spans="1:17" ht="15">
      <c r="A1" s="47" t="s">
        <v>865</v>
      </c>
      <c r="B1" s="48"/>
      <c r="C1" s="48"/>
      <c r="D1" s="4"/>
      <c r="E1" s="4"/>
      <c r="F1" s="4"/>
      <c r="G1" s="4"/>
      <c r="H1" s="4"/>
      <c r="I1" s="4"/>
      <c r="J1" s="4"/>
      <c r="K1" s="4"/>
      <c r="L1" s="4"/>
      <c r="M1" s="4"/>
      <c r="N1" s="4"/>
      <c r="O1" s="4"/>
      <c r="P1" s="4"/>
      <c r="Q1" s="4"/>
    </row>
    <row r="2" spans="1:17" ht="15">
      <c r="A2" s="47" t="s">
        <v>1046</v>
      </c>
      <c r="B2" s="48"/>
      <c r="C2" s="48"/>
      <c r="D2" s="4"/>
      <c r="E2" s="4"/>
      <c r="F2" s="4"/>
      <c r="G2" s="4"/>
      <c r="H2" s="4"/>
      <c r="I2" s="4"/>
      <c r="J2" s="4"/>
      <c r="K2" s="4"/>
      <c r="L2" s="4"/>
      <c r="M2" s="4"/>
      <c r="N2" s="4"/>
      <c r="O2" s="4"/>
      <c r="P2" s="4"/>
      <c r="Q2" s="4"/>
    </row>
    <row r="3" spans="1:17" ht="13.5" customHeight="1">
      <c r="A3" s="4"/>
      <c r="B3" s="4"/>
      <c r="C3" s="4"/>
      <c r="D3" s="4"/>
      <c r="E3" s="4"/>
      <c r="F3" s="4"/>
      <c r="G3" s="4"/>
      <c r="H3" s="4"/>
      <c r="I3" s="4"/>
      <c r="J3" s="4"/>
      <c r="K3" s="4"/>
      <c r="L3" s="4"/>
      <c r="M3" s="4"/>
      <c r="N3" s="4"/>
      <c r="O3" s="4"/>
      <c r="P3" s="4"/>
      <c r="Q3" s="4"/>
    </row>
    <row r="4" spans="1:17" ht="15">
      <c r="A4" s="14"/>
      <c r="B4" s="18" t="s">
        <v>845</v>
      </c>
      <c r="C4" s="24" t="s">
        <v>92</v>
      </c>
      <c r="D4" s="49" t="str">
        <f>IF(C4&lt;&gt;"",VLOOKUP(C4,'630-108 - 1'!A2:B101,2,0),"")</f>
        <v>בנק מזרחי טפחות בעמ</v>
      </c>
      <c r="E4" s="50"/>
      <c r="F4" s="51"/>
      <c r="G4" s="4"/>
      <c r="H4" s="4"/>
      <c r="I4" s="4"/>
      <c r="J4" s="4"/>
      <c r="K4" s="4"/>
      <c r="L4" s="4"/>
      <c r="M4" s="4"/>
      <c r="N4" s="4"/>
      <c r="O4" s="4"/>
      <c r="P4" s="4"/>
      <c r="Q4" s="4"/>
    </row>
    <row r="5" spans="1:17" ht="15">
      <c r="A5" s="11"/>
      <c r="B5" s="11" t="s">
        <v>2107</v>
      </c>
      <c r="C5" s="9">
        <v>43465</v>
      </c>
      <c r="D5" s="4"/>
      <c r="E5" s="4"/>
      <c r="F5" s="4"/>
      <c r="G5" s="4"/>
      <c r="H5" s="4"/>
      <c r="I5" s="4"/>
      <c r="J5" s="4"/>
      <c r="K5" s="4"/>
      <c r="L5" s="4"/>
      <c r="M5" s="4"/>
      <c r="N5" s="4"/>
      <c r="O5" s="4"/>
      <c r="P5" s="4"/>
      <c r="Q5" s="4"/>
    </row>
    <row r="6" spans="1:17" ht="15">
      <c r="A6" s="11"/>
      <c r="B6" s="20" t="str">
        <f>"סוג מטבע"&amp;IF(C6="ILS","אלפי ש""""ח","")</f>
        <v>סוג מטבעאלפי ש""ח</v>
      </c>
      <c r="C6" s="25" t="s">
        <v>559</v>
      </c>
      <c r="D6" s="4"/>
      <c r="E6" s="4"/>
      <c r="F6" s="4"/>
      <c r="G6" s="4"/>
      <c r="H6" s="4"/>
      <c r="I6" s="4"/>
      <c r="J6" s="4"/>
      <c r="K6" s="4"/>
      <c r="L6" s="4"/>
      <c r="M6" s="4"/>
      <c r="N6" s="4"/>
      <c r="O6" s="4"/>
      <c r="P6" s="4"/>
      <c r="Q6" s="4"/>
    </row>
    <row r="7" spans="1:17" ht="15">
      <c r="A7" s="15"/>
      <c r="B7" s="15"/>
      <c r="C7" s="10"/>
      <c r="D7" s="4"/>
      <c r="E7" s="4"/>
      <c r="F7" s="4"/>
      <c r="G7" s="4"/>
      <c r="H7" s="4"/>
      <c r="I7" s="4"/>
      <c r="J7" s="4"/>
      <c r="K7" s="4"/>
      <c r="L7" s="4"/>
      <c r="M7" s="4"/>
      <c r="N7" s="4"/>
      <c r="O7" s="4"/>
      <c r="P7" s="4"/>
      <c r="Q7" s="4"/>
    </row>
    <row r="8" spans="1:17" ht="15">
      <c r="A8" s="16"/>
      <c r="B8" s="16" t="s">
        <v>1500</v>
      </c>
      <c r="C8" s="22" t="str">
        <f>B11</f>
        <v>630-2</v>
      </c>
      <c r="D8" s="4"/>
      <c r="E8" s="4"/>
      <c r="F8" s="4"/>
      <c r="G8" s="4"/>
      <c r="H8" s="4"/>
      <c r="I8" s="4"/>
      <c r="J8" s="4"/>
      <c r="K8" s="4"/>
      <c r="L8" s="4"/>
      <c r="M8" s="4"/>
      <c r="N8" s="4"/>
      <c r="O8" s="4"/>
      <c r="P8" s="4"/>
      <c r="Q8" s="4"/>
    </row>
    <row r="9" spans="1:17" ht="13.5" customHeight="1">
      <c r="A9" s="4"/>
      <c r="B9" s="4"/>
      <c r="C9" s="4"/>
      <c r="D9" s="4"/>
      <c r="E9" s="4"/>
      <c r="F9" s="4"/>
      <c r="G9" s="4"/>
      <c r="H9" s="4"/>
      <c r="I9" s="4"/>
      <c r="J9" s="4"/>
      <c r="K9" s="4"/>
      <c r="L9" s="4"/>
      <c r="M9" s="4"/>
      <c r="N9" s="4"/>
      <c r="O9" s="4"/>
      <c r="P9" s="4"/>
      <c r="Q9" s="4"/>
    </row>
    <row r="10" spans="1:17" ht="18" customHeight="1">
      <c r="A10" s="4"/>
      <c r="B10" s="52" t="s">
        <v>177</v>
      </c>
      <c r="C10" s="48"/>
      <c r="D10" s="48"/>
      <c r="E10" s="48"/>
      <c r="F10" s="48"/>
      <c r="G10" s="48"/>
      <c r="H10" s="53"/>
      <c r="I10" s="4"/>
      <c r="J10" s="4"/>
      <c r="K10" s="4"/>
      <c r="L10" s="4"/>
      <c r="M10" s="4"/>
      <c r="N10" s="4"/>
      <c r="O10" s="4"/>
      <c r="P10" s="4"/>
      <c r="Q10" s="4"/>
    </row>
    <row r="11" spans="1:17" ht="15.75">
      <c r="A11" s="4"/>
      <c r="B11" s="21" t="s">
        <v>176</v>
      </c>
      <c r="C11" s="4"/>
      <c r="D11" s="4"/>
      <c r="E11" s="4"/>
      <c r="F11" s="4"/>
      <c r="G11" s="4"/>
      <c r="H11" s="4"/>
      <c r="I11" s="4"/>
      <c r="J11" s="4"/>
      <c r="K11" s="4"/>
      <c r="L11" s="4"/>
      <c r="M11" s="4"/>
      <c r="N11" s="4"/>
      <c r="O11" s="4"/>
      <c r="P11" s="4"/>
      <c r="Q11" s="4"/>
    </row>
    <row r="12" spans="1:17" ht="30" customHeight="1">
      <c r="A12" s="4"/>
      <c r="B12" s="4"/>
      <c r="C12" s="4"/>
      <c r="D12" s="29" t="s">
        <v>2130</v>
      </c>
      <c r="E12" s="29" t="s">
        <v>2101</v>
      </c>
      <c r="F12" s="29" t="s">
        <v>1337</v>
      </c>
      <c r="G12" s="29" t="s">
        <v>1336</v>
      </c>
      <c r="H12" s="29" t="s">
        <v>1332</v>
      </c>
      <c r="I12" s="29" t="s">
        <v>1951</v>
      </c>
      <c r="J12" s="29" t="s">
        <v>1953</v>
      </c>
      <c r="K12" s="29" t="s">
        <v>1955</v>
      </c>
      <c r="L12" s="29" t="s">
        <v>1949</v>
      </c>
      <c r="M12" s="29" t="s">
        <v>1952</v>
      </c>
      <c r="N12" s="29" t="s">
        <v>1954</v>
      </c>
      <c r="O12" s="29" t="s">
        <v>1956</v>
      </c>
      <c r="P12" s="29" t="s">
        <v>1950</v>
      </c>
      <c r="Q12" s="4"/>
    </row>
    <row r="13" spans="1:17" ht="46.5" customHeight="1">
      <c r="A13" s="4"/>
      <c r="B13" s="4"/>
      <c r="C13" s="4"/>
      <c r="D13" s="29" t="s">
        <v>1345</v>
      </c>
      <c r="E13" s="29" t="s">
        <v>1345</v>
      </c>
      <c r="F13" s="29" t="s">
        <v>1345</v>
      </c>
      <c r="G13" s="29" t="s">
        <v>1345</v>
      </c>
      <c r="H13" s="29" t="s">
        <v>1345</v>
      </c>
      <c r="I13" s="29" t="s">
        <v>1345</v>
      </c>
      <c r="J13" s="29" t="s">
        <v>1345</v>
      </c>
      <c r="K13" s="29" t="s">
        <v>1345</v>
      </c>
      <c r="L13" s="29" t="s">
        <v>1345</v>
      </c>
      <c r="M13" s="29" t="s">
        <v>1345</v>
      </c>
      <c r="N13" s="29" t="s">
        <v>1345</v>
      </c>
      <c r="O13" s="29" t="s">
        <v>1345</v>
      </c>
      <c r="P13" s="29" t="s">
        <v>1345</v>
      </c>
      <c r="Q13" s="4"/>
    </row>
    <row r="14" spans="1:17" ht="13.5" customHeight="1">
      <c r="A14" s="4"/>
      <c r="B14" s="4"/>
      <c r="C14" s="4"/>
      <c r="D14" s="26" t="s">
        <v>51</v>
      </c>
      <c r="E14" s="26" t="s">
        <v>51</v>
      </c>
      <c r="F14" s="26" t="s">
        <v>51</v>
      </c>
      <c r="G14" s="26" t="s">
        <v>51</v>
      </c>
      <c r="H14" s="26" t="s">
        <v>51</v>
      </c>
      <c r="I14" s="26" t="s">
        <v>51</v>
      </c>
      <c r="J14" s="26" t="s">
        <v>51</v>
      </c>
      <c r="K14" s="26" t="s">
        <v>51</v>
      </c>
      <c r="L14" s="26" t="s">
        <v>51</v>
      </c>
      <c r="M14" s="26" t="s">
        <v>51</v>
      </c>
      <c r="N14" s="26" t="s">
        <v>51</v>
      </c>
      <c r="O14" s="26" t="s">
        <v>51</v>
      </c>
      <c r="P14" s="26" t="s">
        <v>51</v>
      </c>
      <c r="Q14" s="4"/>
    </row>
    <row r="15" spans="1:17" ht="15">
      <c r="A15" s="4"/>
      <c r="B15" s="17" t="s">
        <v>1606</v>
      </c>
      <c r="C15" s="26" t="s">
        <v>51</v>
      </c>
      <c r="D15" s="3">
        <v>45162000</v>
      </c>
      <c r="E15" s="3">
        <v>41130000</v>
      </c>
      <c r="F15" s="3">
        <v>41725000</v>
      </c>
      <c r="G15" s="3">
        <v>30489000</v>
      </c>
      <c r="H15" s="3">
        <v>26798000</v>
      </c>
      <c r="I15" s="3">
        <v>45162000</v>
      </c>
      <c r="J15" s="3">
        <v>42423000</v>
      </c>
      <c r="K15" s="3">
        <v>42380000</v>
      </c>
      <c r="L15" s="3">
        <v>43156000</v>
      </c>
      <c r="M15" s="3">
        <v>41130000</v>
      </c>
      <c r="N15" s="3">
        <v>42578000</v>
      </c>
      <c r="O15" s="3">
        <v>39146000</v>
      </c>
      <c r="P15" s="3">
        <v>41683000</v>
      </c>
      <c r="Q15" s="26" t="s">
        <v>51</v>
      </c>
    </row>
    <row r="16" spans="1:17" ht="15">
      <c r="A16" s="4"/>
      <c r="B16" s="17" t="s">
        <v>1573</v>
      </c>
      <c r="C16" s="26" t="s">
        <v>87</v>
      </c>
      <c r="D16" s="3">
        <v>11081000</v>
      </c>
      <c r="E16" s="3">
        <v>10133000</v>
      </c>
      <c r="F16" s="3">
        <v>10262000</v>
      </c>
      <c r="G16" s="3">
        <v>11845000</v>
      </c>
      <c r="H16" s="3">
        <v>14259000</v>
      </c>
      <c r="I16" s="3">
        <v>11081000</v>
      </c>
      <c r="J16" s="3">
        <v>10093000</v>
      </c>
      <c r="K16" s="3">
        <v>9926000</v>
      </c>
      <c r="L16" s="3">
        <v>9057000</v>
      </c>
      <c r="M16" s="3">
        <v>10133000</v>
      </c>
      <c r="N16" s="3">
        <v>10938000</v>
      </c>
      <c r="O16" s="3">
        <v>10560000</v>
      </c>
      <c r="P16" s="3">
        <v>11791000</v>
      </c>
      <c r="Q16" s="26" t="s">
        <v>87</v>
      </c>
    </row>
    <row r="17" spans="1:17" ht="15">
      <c r="A17" s="4"/>
      <c r="B17" s="17" t="s">
        <v>1568</v>
      </c>
      <c r="C17" s="26" t="s">
        <v>109</v>
      </c>
      <c r="D17" s="3">
        <v>26000</v>
      </c>
      <c r="E17" s="3">
        <v>76000</v>
      </c>
      <c r="F17" s="3">
        <v>9000</v>
      </c>
      <c r="G17" s="3">
        <v>71000</v>
      </c>
      <c r="H17" s="3">
        <v>107000</v>
      </c>
      <c r="I17" s="3">
        <v>26000</v>
      </c>
      <c r="J17" s="3">
        <v>115000</v>
      </c>
      <c r="K17" s="3">
        <v>22000</v>
      </c>
      <c r="L17" s="3">
        <v>46000</v>
      </c>
      <c r="M17" s="3">
        <v>76000</v>
      </c>
      <c r="N17" s="3">
        <v>2000</v>
      </c>
      <c r="O17" s="3">
        <v>6000</v>
      </c>
      <c r="P17" s="3">
        <v>46000</v>
      </c>
      <c r="Q17" s="26" t="s">
        <v>109</v>
      </c>
    </row>
    <row r="18" spans="1:17" ht="15">
      <c r="A18" s="4"/>
      <c r="B18" s="17" t="s">
        <v>795</v>
      </c>
      <c r="C18" s="26" t="s">
        <v>123</v>
      </c>
      <c r="D18" s="3">
        <v>195956000</v>
      </c>
      <c r="E18" s="3">
        <v>182602000</v>
      </c>
      <c r="F18" s="3">
        <v>172779000</v>
      </c>
      <c r="G18" s="3">
        <v>160604000</v>
      </c>
      <c r="H18" s="3">
        <v>148912000</v>
      </c>
      <c r="I18" s="3">
        <v>195956000</v>
      </c>
      <c r="J18" s="3">
        <v>191348000</v>
      </c>
      <c r="K18" s="3">
        <v>188589000</v>
      </c>
      <c r="L18" s="3">
        <v>185127000</v>
      </c>
      <c r="M18" s="3">
        <v>182602000</v>
      </c>
      <c r="N18" s="3">
        <v>180086000</v>
      </c>
      <c r="O18" s="3">
        <v>178593000</v>
      </c>
      <c r="P18" s="3">
        <v>174533000</v>
      </c>
      <c r="Q18" s="26" t="s">
        <v>123</v>
      </c>
    </row>
    <row r="19" spans="1:17" ht="15">
      <c r="A19" s="4"/>
      <c r="B19" s="17" t="s">
        <v>1077</v>
      </c>
      <c r="C19" s="26" t="s">
        <v>137</v>
      </c>
      <c r="D19" s="3">
        <v>1575000</v>
      </c>
      <c r="E19" s="3">
        <v>1484000</v>
      </c>
      <c r="F19" s="3">
        <v>1438000</v>
      </c>
      <c r="G19" s="3">
        <v>1400000</v>
      </c>
      <c r="H19" s="3">
        <v>1343000</v>
      </c>
      <c r="I19" s="3">
        <v>1575000</v>
      </c>
      <c r="J19" s="3">
        <v>1552000</v>
      </c>
      <c r="K19" s="3">
        <v>1534000</v>
      </c>
      <c r="L19" s="3">
        <v>1499000</v>
      </c>
      <c r="M19" s="3">
        <v>1484000</v>
      </c>
      <c r="N19" s="3">
        <v>1465000</v>
      </c>
      <c r="O19" s="3">
        <v>1460000</v>
      </c>
      <c r="P19" s="3">
        <v>1465000</v>
      </c>
      <c r="Q19" s="26" t="s">
        <v>137</v>
      </c>
    </row>
    <row r="20" spans="1:17" ht="15">
      <c r="A20" s="4"/>
      <c r="B20" s="17" t="s">
        <v>799</v>
      </c>
      <c r="C20" s="26" t="s">
        <v>143</v>
      </c>
      <c r="D20" s="3">
        <v>194381000</v>
      </c>
      <c r="E20" s="3">
        <v>181118000</v>
      </c>
      <c r="F20" s="3">
        <v>171341000</v>
      </c>
      <c r="G20" s="3">
        <v>159204000</v>
      </c>
      <c r="H20" s="3">
        <v>147569000</v>
      </c>
      <c r="I20" s="3">
        <v>194381000</v>
      </c>
      <c r="J20" s="3">
        <v>189796000</v>
      </c>
      <c r="K20" s="3">
        <v>187055000</v>
      </c>
      <c r="L20" s="3">
        <v>183628000</v>
      </c>
      <c r="M20" s="3">
        <v>181118000</v>
      </c>
      <c r="N20" s="3">
        <v>178621000</v>
      </c>
      <c r="O20" s="3">
        <v>177133000</v>
      </c>
      <c r="P20" s="3">
        <v>173068000</v>
      </c>
      <c r="Q20" s="26" t="s">
        <v>143</v>
      </c>
    </row>
    <row r="21" spans="1:17" ht="15">
      <c r="A21" s="4"/>
      <c r="B21" s="17" t="s">
        <v>793</v>
      </c>
      <c r="C21" s="26" t="s">
        <v>350</v>
      </c>
      <c r="D21" s="3">
        <v>630000</v>
      </c>
      <c r="E21" s="3">
        <v>456000</v>
      </c>
      <c r="F21" s="3">
        <v>330000</v>
      </c>
      <c r="G21" s="3">
        <v>316000</v>
      </c>
      <c r="H21" s="3">
        <v>307000</v>
      </c>
      <c r="I21" s="3">
        <v>630000</v>
      </c>
      <c r="J21" s="3">
        <v>569000</v>
      </c>
      <c r="K21" s="3">
        <v>604000</v>
      </c>
      <c r="L21" s="3">
        <v>493000</v>
      </c>
      <c r="M21" s="3">
        <v>456000</v>
      </c>
      <c r="N21" s="3">
        <v>426000</v>
      </c>
      <c r="O21" s="3">
        <v>312000</v>
      </c>
      <c r="P21" s="3">
        <v>312000</v>
      </c>
      <c r="Q21" s="26" t="s">
        <v>350</v>
      </c>
    </row>
    <row r="22" spans="1:17" ht="15">
      <c r="A22" s="4"/>
      <c r="B22" s="17" t="s">
        <v>1120</v>
      </c>
      <c r="C22" s="26" t="s">
        <v>351</v>
      </c>
      <c r="D22" s="3">
        <v>32000</v>
      </c>
      <c r="E22" s="3">
        <v>32000</v>
      </c>
      <c r="F22" s="3">
        <v>34000</v>
      </c>
      <c r="G22" s="3">
        <v>36000</v>
      </c>
      <c r="H22" s="3">
        <v>52000</v>
      </c>
      <c r="I22" s="3">
        <v>32000</v>
      </c>
      <c r="J22" s="3">
        <v>32000</v>
      </c>
      <c r="K22" s="3">
        <v>32000</v>
      </c>
      <c r="L22" s="3">
        <v>32000</v>
      </c>
      <c r="M22" s="3">
        <v>32000</v>
      </c>
      <c r="N22" s="3">
        <v>33000</v>
      </c>
      <c r="O22" s="3">
        <v>33000</v>
      </c>
      <c r="P22" s="3">
        <v>33000</v>
      </c>
      <c r="Q22" s="26" t="s">
        <v>351</v>
      </c>
    </row>
    <row r="23" spans="1:17" ht="15">
      <c r="A23" s="4"/>
      <c r="B23" s="17" t="s">
        <v>837</v>
      </c>
      <c r="C23" s="26" t="s">
        <v>379</v>
      </c>
      <c r="D23" s="3">
        <v>1424000</v>
      </c>
      <c r="E23" s="3">
        <v>1403000</v>
      </c>
      <c r="F23" s="3">
        <v>1585000</v>
      </c>
      <c r="G23" s="3">
        <v>1583000</v>
      </c>
      <c r="H23" s="3">
        <v>1570000</v>
      </c>
      <c r="I23" s="3">
        <v>1424000</v>
      </c>
      <c r="J23" s="3">
        <v>1360000</v>
      </c>
      <c r="K23" s="3">
        <v>1364000</v>
      </c>
      <c r="L23" s="3">
        <v>1378000</v>
      </c>
      <c r="M23" s="3">
        <v>1403000</v>
      </c>
      <c r="N23" s="3">
        <v>1359000</v>
      </c>
      <c r="O23" s="3">
        <v>1391000</v>
      </c>
      <c r="P23" s="3">
        <v>1550000</v>
      </c>
      <c r="Q23" s="26" t="s">
        <v>379</v>
      </c>
    </row>
    <row r="24" spans="1:17" ht="15">
      <c r="A24" s="4"/>
      <c r="B24" s="17" t="s">
        <v>1590</v>
      </c>
      <c r="C24" s="26" t="s">
        <v>58</v>
      </c>
      <c r="D24" s="3">
        <v>87000</v>
      </c>
      <c r="E24" s="3">
        <v>87000</v>
      </c>
      <c r="F24" s="3">
        <v>87000</v>
      </c>
      <c r="G24" s="3">
        <v>87000</v>
      </c>
      <c r="H24" s="3">
        <v>87000</v>
      </c>
      <c r="I24" s="3">
        <v>87000</v>
      </c>
      <c r="J24" s="3">
        <v>87000</v>
      </c>
      <c r="K24" s="3">
        <v>87000</v>
      </c>
      <c r="L24" s="3">
        <v>87000</v>
      </c>
      <c r="M24" s="3">
        <v>87000</v>
      </c>
      <c r="N24" s="3">
        <v>87000</v>
      </c>
      <c r="O24" s="3">
        <v>87000</v>
      </c>
      <c r="P24" s="3">
        <v>87000</v>
      </c>
      <c r="Q24" s="26" t="s">
        <v>58</v>
      </c>
    </row>
    <row r="25" spans="1:17" ht="15">
      <c r="A25" s="4"/>
      <c r="B25" s="17" t="s">
        <v>1588</v>
      </c>
      <c r="C25" s="26" t="s">
        <v>64</v>
      </c>
      <c r="D25" s="3">
        <v>3240000</v>
      </c>
      <c r="E25" s="3">
        <v>3421000</v>
      </c>
      <c r="F25" s="3">
        <v>3584000</v>
      </c>
      <c r="G25" s="3">
        <v>3527000</v>
      </c>
      <c r="H25" s="3">
        <v>5602000</v>
      </c>
      <c r="I25" s="3">
        <v>3240000</v>
      </c>
      <c r="J25" s="3">
        <v>2604000</v>
      </c>
      <c r="K25" s="3">
        <v>3453000</v>
      </c>
      <c r="L25" s="3">
        <v>3153000</v>
      </c>
      <c r="M25" s="3">
        <v>3421000</v>
      </c>
      <c r="N25" s="3">
        <v>3808000</v>
      </c>
      <c r="O25" s="3">
        <v>4384000</v>
      </c>
      <c r="P25" s="3">
        <v>3951000</v>
      </c>
      <c r="Q25" s="26" t="s">
        <v>64</v>
      </c>
    </row>
    <row r="26" spans="1:17" ht="15">
      <c r="A26" s="4"/>
      <c r="B26" s="17" t="s">
        <v>1583</v>
      </c>
      <c r="C26" s="26" t="s">
        <v>68</v>
      </c>
      <c r="D26" s="3">
        <v>1810000</v>
      </c>
      <c r="E26" s="3">
        <v>1716000</v>
      </c>
      <c r="F26" s="3">
        <v>1498000</v>
      </c>
      <c r="G26" s="3">
        <v>2000000</v>
      </c>
      <c r="H26" s="3">
        <v>2162000</v>
      </c>
      <c r="I26" s="3">
        <v>1810000</v>
      </c>
      <c r="J26" s="3">
        <v>1752000</v>
      </c>
      <c r="K26" s="3">
        <v>1670000</v>
      </c>
      <c r="L26" s="3">
        <v>1775000</v>
      </c>
      <c r="M26" s="3">
        <v>1716000</v>
      </c>
      <c r="N26" s="3">
        <v>1726000</v>
      </c>
      <c r="O26" s="3">
        <v>2004000</v>
      </c>
      <c r="P26" s="3">
        <v>1550000</v>
      </c>
      <c r="Q26" s="26" t="s">
        <v>68</v>
      </c>
    </row>
    <row r="27" spans="1:17" ht="15">
      <c r="A27" s="4"/>
      <c r="B27" s="17" t="s">
        <v>1803</v>
      </c>
      <c r="C27" s="26" t="s">
        <v>75</v>
      </c>
      <c r="D27" s="3">
        <v>257873000</v>
      </c>
      <c r="E27" s="3">
        <v>239572000</v>
      </c>
      <c r="F27" s="3">
        <v>230455000</v>
      </c>
      <c r="G27" s="3">
        <v>209158000</v>
      </c>
      <c r="H27" s="3">
        <v>198513000</v>
      </c>
      <c r="I27" s="3">
        <v>257873000</v>
      </c>
      <c r="J27" s="3">
        <v>248831000</v>
      </c>
      <c r="K27" s="3">
        <v>246593000</v>
      </c>
      <c r="L27" s="3">
        <v>242805000</v>
      </c>
      <c r="M27" s="3">
        <v>239572000</v>
      </c>
      <c r="N27" s="3">
        <v>239578000</v>
      </c>
      <c r="O27" s="3">
        <v>235056000</v>
      </c>
      <c r="P27" s="3">
        <v>234071000</v>
      </c>
      <c r="Q27" s="26" t="s">
        <v>75</v>
      </c>
    </row>
    <row r="28" spans="1:17" ht="15">
      <c r="A28" s="4"/>
      <c r="B28" s="17" t="s">
        <v>1156</v>
      </c>
      <c r="C28" s="26" t="s">
        <v>78</v>
      </c>
      <c r="D28" s="3">
        <v>199492000</v>
      </c>
      <c r="E28" s="3">
        <v>183573000</v>
      </c>
      <c r="F28" s="3">
        <v>178252000</v>
      </c>
      <c r="G28" s="3">
        <v>162380000</v>
      </c>
      <c r="H28" s="3">
        <v>152379000</v>
      </c>
      <c r="I28" s="3">
        <v>199492000</v>
      </c>
      <c r="J28" s="3">
        <v>192943000</v>
      </c>
      <c r="K28" s="3">
        <v>189900000</v>
      </c>
      <c r="L28" s="3">
        <v>187066000</v>
      </c>
      <c r="M28" s="3">
        <v>183573000</v>
      </c>
      <c r="N28" s="3">
        <v>184221000</v>
      </c>
      <c r="O28" s="3">
        <v>180680000</v>
      </c>
      <c r="P28" s="3">
        <v>180722000</v>
      </c>
      <c r="Q28" s="26" t="s">
        <v>78</v>
      </c>
    </row>
    <row r="29" spans="1:17" ht="15">
      <c r="A29" s="4"/>
      <c r="B29" s="17" t="s">
        <v>1907</v>
      </c>
      <c r="C29" s="26" t="s">
        <v>80</v>
      </c>
      <c r="D29" s="3">
        <v>625000</v>
      </c>
      <c r="E29" s="3">
        <v>1125000</v>
      </c>
      <c r="F29" s="3">
        <v>1537000</v>
      </c>
      <c r="G29" s="3">
        <v>1166000</v>
      </c>
      <c r="H29" s="3">
        <v>1258000</v>
      </c>
      <c r="I29" s="3">
        <v>625000</v>
      </c>
      <c r="J29" s="3">
        <v>655000</v>
      </c>
      <c r="K29" s="3">
        <v>875000</v>
      </c>
      <c r="L29" s="3">
        <v>885000</v>
      </c>
      <c r="M29" s="3">
        <v>1125000</v>
      </c>
      <c r="N29" s="3">
        <v>1462000</v>
      </c>
      <c r="O29" s="3">
        <v>1454000</v>
      </c>
      <c r="P29" s="3">
        <v>1474000</v>
      </c>
      <c r="Q29" s="26" t="s">
        <v>80</v>
      </c>
    </row>
    <row r="30" spans="1:17" ht="15">
      <c r="A30" s="4"/>
      <c r="B30" s="17" t="s">
        <v>1903</v>
      </c>
      <c r="C30" s="26" t="s">
        <v>81</v>
      </c>
      <c r="D30" s="3">
        <v>42000</v>
      </c>
      <c r="E30" s="3">
        <v>51000</v>
      </c>
      <c r="F30" s="3">
        <v>50000</v>
      </c>
      <c r="G30" s="3">
        <v>58000</v>
      </c>
      <c r="H30" s="3">
        <v>55000</v>
      </c>
      <c r="I30" s="3">
        <v>42000</v>
      </c>
      <c r="J30" s="3">
        <v>44000</v>
      </c>
      <c r="K30" s="3">
        <v>47000</v>
      </c>
      <c r="L30" s="3">
        <v>52000</v>
      </c>
      <c r="M30" s="3">
        <v>51000</v>
      </c>
      <c r="N30" s="3">
        <v>60000</v>
      </c>
      <c r="O30" s="3">
        <v>57000</v>
      </c>
      <c r="P30" s="3">
        <v>56000</v>
      </c>
      <c r="Q30" s="26" t="s">
        <v>81</v>
      </c>
    </row>
    <row r="31" spans="1:17" ht="30">
      <c r="A31" s="4"/>
      <c r="B31" s="17" t="s">
        <v>1559</v>
      </c>
      <c r="C31" s="26" t="s">
        <v>82</v>
      </c>
      <c r="D31" s="3">
        <v>0</v>
      </c>
      <c r="E31" s="3">
        <v>0</v>
      </c>
      <c r="F31" s="3">
        <v>0</v>
      </c>
      <c r="G31" s="3">
        <v>0</v>
      </c>
      <c r="H31" s="3">
        <v>223000</v>
      </c>
      <c r="I31" s="3">
        <v>0</v>
      </c>
      <c r="J31" s="3">
        <v>0</v>
      </c>
      <c r="K31" s="3">
        <v>0</v>
      </c>
      <c r="L31" s="3">
        <v>0</v>
      </c>
      <c r="M31" s="3">
        <v>0</v>
      </c>
      <c r="N31" s="3">
        <v>0</v>
      </c>
      <c r="O31" s="3">
        <v>0</v>
      </c>
      <c r="P31" s="3">
        <v>0</v>
      </c>
      <c r="Q31" s="26" t="s">
        <v>82</v>
      </c>
    </row>
    <row r="32" spans="1:17" ht="15">
      <c r="A32" s="4"/>
      <c r="B32" s="17" t="s">
        <v>721</v>
      </c>
      <c r="C32" s="26" t="s">
        <v>84</v>
      </c>
      <c r="D32" s="3">
        <v>30616000</v>
      </c>
      <c r="E32" s="3">
        <v>29923000</v>
      </c>
      <c r="F32" s="3">
        <v>27034000</v>
      </c>
      <c r="G32" s="3">
        <v>23719000</v>
      </c>
      <c r="H32" s="3">
        <v>20580000</v>
      </c>
      <c r="I32" s="3">
        <v>30616000</v>
      </c>
      <c r="J32" s="3">
        <v>29769000</v>
      </c>
      <c r="K32" s="3">
        <v>30034000</v>
      </c>
      <c r="L32" s="3">
        <v>29864000</v>
      </c>
      <c r="M32" s="3">
        <v>29923000</v>
      </c>
      <c r="N32" s="3">
        <v>29129000</v>
      </c>
      <c r="O32" s="3">
        <v>27851000</v>
      </c>
      <c r="P32" s="3">
        <v>26924000</v>
      </c>
      <c r="Q32" s="26" t="s">
        <v>84</v>
      </c>
    </row>
    <row r="33" spans="1:17" ht="15">
      <c r="A33" s="4"/>
      <c r="B33" s="17" t="s">
        <v>1141</v>
      </c>
      <c r="C33" s="26" t="s">
        <v>85</v>
      </c>
      <c r="D33" s="3">
        <v>3661000</v>
      </c>
      <c r="E33" s="3">
        <v>3082000</v>
      </c>
      <c r="F33" s="3">
        <v>3566000</v>
      </c>
      <c r="G33" s="3">
        <v>3634000</v>
      </c>
      <c r="H33" s="3">
        <v>6497000</v>
      </c>
      <c r="I33" s="3">
        <v>3661000</v>
      </c>
      <c r="J33" s="3">
        <v>2836000</v>
      </c>
      <c r="K33" s="3">
        <v>3364000</v>
      </c>
      <c r="L33" s="3">
        <v>2660000</v>
      </c>
      <c r="M33" s="3">
        <v>3082000</v>
      </c>
      <c r="N33" s="3">
        <v>3293000</v>
      </c>
      <c r="O33" s="3">
        <v>4093000</v>
      </c>
      <c r="P33" s="3">
        <v>4143000</v>
      </c>
      <c r="Q33" s="26" t="s">
        <v>85</v>
      </c>
    </row>
    <row r="34" spans="1:17" ht="15">
      <c r="A34" s="4"/>
      <c r="B34" s="17" t="s">
        <v>1137</v>
      </c>
      <c r="C34" s="26" t="s">
        <v>90</v>
      </c>
      <c r="D34" s="3">
        <v>8047000</v>
      </c>
      <c r="E34" s="3">
        <v>7491000</v>
      </c>
      <c r="F34" s="3">
        <v>6692000</v>
      </c>
      <c r="G34" s="3">
        <v>5786000</v>
      </c>
      <c r="H34" s="3">
        <v>6217000</v>
      </c>
      <c r="I34" s="3">
        <v>8047000</v>
      </c>
      <c r="J34" s="3">
        <v>7451000</v>
      </c>
      <c r="K34" s="3">
        <v>7713000</v>
      </c>
      <c r="L34" s="3">
        <v>7730000</v>
      </c>
      <c r="M34" s="3">
        <v>7491000</v>
      </c>
      <c r="N34" s="3">
        <v>7387000</v>
      </c>
      <c r="O34" s="3">
        <v>7028000</v>
      </c>
      <c r="P34" s="3">
        <v>7118000</v>
      </c>
      <c r="Q34" s="26" t="s">
        <v>90</v>
      </c>
    </row>
    <row r="35" spans="1:17" ht="15">
      <c r="A35" s="4"/>
      <c r="B35" s="17" t="s">
        <v>1790</v>
      </c>
      <c r="C35" s="26" t="s">
        <v>94</v>
      </c>
      <c r="D35" s="3">
        <v>242483000</v>
      </c>
      <c r="E35" s="3">
        <v>225245000</v>
      </c>
      <c r="F35" s="3">
        <v>217131000</v>
      </c>
      <c r="G35" s="3">
        <v>196743000</v>
      </c>
      <c r="H35" s="3">
        <v>187209000</v>
      </c>
      <c r="I35" s="3">
        <v>242483000</v>
      </c>
      <c r="J35" s="3">
        <v>233698000</v>
      </c>
      <c r="K35" s="3">
        <v>231933000</v>
      </c>
      <c r="L35" s="3">
        <v>228257000</v>
      </c>
      <c r="M35" s="3">
        <v>225245000</v>
      </c>
      <c r="N35" s="3">
        <v>225552000</v>
      </c>
      <c r="O35" s="3">
        <v>221163000</v>
      </c>
      <c r="P35" s="3">
        <v>220437000</v>
      </c>
      <c r="Q35" s="26" t="s">
        <v>94</v>
      </c>
    </row>
    <row r="36" spans="1:17" ht="15">
      <c r="A36" s="4"/>
      <c r="B36" s="17" t="s">
        <v>1166</v>
      </c>
      <c r="C36" s="26" t="s">
        <v>95</v>
      </c>
      <c r="D36" s="3">
        <v>709000</v>
      </c>
      <c r="E36" s="3">
        <v>642000</v>
      </c>
      <c r="F36" s="3">
        <v>610000</v>
      </c>
      <c r="G36" s="3">
        <v>568000</v>
      </c>
      <c r="H36" s="3">
        <v>507000</v>
      </c>
      <c r="I36" s="3">
        <v>709000</v>
      </c>
      <c r="J36" s="3">
        <v>692000</v>
      </c>
      <c r="K36" s="3">
        <v>674000</v>
      </c>
      <c r="L36" s="3">
        <v>658000</v>
      </c>
      <c r="M36" s="3">
        <v>642000</v>
      </c>
      <c r="N36" s="3">
        <v>627000</v>
      </c>
      <c r="O36" s="3">
        <v>617000</v>
      </c>
      <c r="P36" s="3">
        <v>619000</v>
      </c>
      <c r="Q36" s="26" t="s">
        <v>95</v>
      </c>
    </row>
    <row r="37" spans="1:17" ht="15">
      <c r="A37" s="4"/>
      <c r="B37" s="17" t="s">
        <v>947</v>
      </c>
      <c r="C37" s="26" t="s">
        <v>97</v>
      </c>
      <c r="D37" s="3">
        <v>14681000</v>
      </c>
      <c r="E37" s="3">
        <v>13685000</v>
      </c>
      <c r="F37" s="3">
        <v>12714000</v>
      </c>
      <c r="G37" s="3">
        <v>11847000</v>
      </c>
      <c r="H37" s="3">
        <v>10797000</v>
      </c>
      <c r="I37" s="3">
        <v>14681000</v>
      </c>
      <c r="J37" s="3">
        <v>14441000</v>
      </c>
      <c r="K37" s="3">
        <v>13986000</v>
      </c>
      <c r="L37" s="3">
        <v>13890000</v>
      </c>
      <c r="M37" s="3">
        <v>13685000</v>
      </c>
      <c r="N37" s="3">
        <v>13399000</v>
      </c>
      <c r="O37" s="3">
        <v>13276000</v>
      </c>
      <c r="P37" s="3">
        <v>13015000</v>
      </c>
      <c r="Q37" s="26" t="s">
        <v>97</v>
      </c>
    </row>
    <row r="38" spans="1:17" ht="15">
      <c r="A38" s="4"/>
      <c r="B38" s="17" t="s">
        <v>1783</v>
      </c>
      <c r="C38" s="26" t="s">
        <v>99</v>
      </c>
      <c r="D38" s="3">
        <v>15390000</v>
      </c>
      <c r="E38" s="3">
        <v>14327000</v>
      </c>
      <c r="F38" s="3">
        <v>13324000</v>
      </c>
      <c r="G38" s="3">
        <v>12415000</v>
      </c>
      <c r="H38" s="3">
        <v>11304000</v>
      </c>
      <c r="I38" s="3">
        <v>15390000</v>
      </c>
      <c r="J38" s="3">
        <v>15133000</v>
      </c>
      <c r="K38" s="3">
        <v>14660000</v>
      </c>
      <c r="L38" s="3">
        <v>14548000</v>
      </c>
      <c r="M38" s="3">
        <v>14327000</v>
      </c>
      <c r="N38" s="3">
        <v>14026000</v>
      </c>
      <c r="O38" s="3">
        <v>13893000</v>
      </c>
      <c r="P38" s="3">
        <v>13634000</v>
      </c>
      <c r="Q38" s="26" t="s">
        <v>99</v>
      </c>
    </row>
    <row r="39" spans="1:17" ht="15">
      <c r="A39" s="4"/>
      <c r="B39" s="13" t="s">
        <v>1793</v>
      </c>
      <c r="C39" s="28" t="s">
        <v>100</v>
      </c>
      <c r="D39" s="23">
        <v>257873000</v>
      </c>
      <c r="E39" s="23">
        <v>239572000</v>
      </c>
      <c r="F39" s="23">
        <v>230455000</v>
      </c>
      <c r="G39" s="23">
        <v>209158000</v>
      </c>
      <c r="H39" s="23">
        <v>198513000</v>
      </c>
      <c r="I39" s="23">
        <v>257873000</v>
      </c>
      <c r="J39" s="23">
        <v>248831000</v>
      </c>
      <c r="K39" s="23">
        <v>246593000</v>
      </c>
      <c r="L39" s="23">
        <v>242805000</v>
      </c>
      <c r="M39" s="23">
        <v>239572000</v>
      </c>
      <c r="N39" s="23">
        <v>239578000</v>
      </c>
      <c r="O39" s="23">
        <v>235056000</v>
      </c>
      <c r="P39" s="23">
        <v>234071000</v>
      </c>
      <c r="Q39" s="28" t="s">
        <v>100</v>
      </c>
    </row>
  </sheetData>
  <sheetProtection/>
  <mergeCells count="4">
    <mergeCell ref="A1:C1"/>
    <mergeCell ref="A2:C2"/>
    <mergeCell ref="D4:F4"/>
    <mergeCell ref="B10:H10"/>
  </mergeCells>
  <printOptions/>
  <pageMargins left="0.7" right="0.7" top="0.75" bottom="0.75" header="0.3" footer="0.3"/>
  <pageSetup horizontalDpi="600" verticalDpi="600" orientation="portrait"/>
</worksheet>
</file>

<file path=xl/worksheets/sheet30.xml><?xml version="1.0" encoding="utf-8"?>
<worksheet xmlns="http://schemas.openxmlformats.org/spreadsheetml/2006/main" xmlns:r="http://schemas.openxmlformats.org/officeDocument/2006/relationships">
  <sheetPr>
    <outlinePr summaryBelow="0" summaryRight="0"/>
  </sheetPr>
  <dimension ref="A1:AD58"/>
  <sheetViews>
    <sheetView zoomScalePageLayoutView="0" workbookViewId="0" topLeftCell="A1">
      <selection activeCell="A1" sqref="A1"/>
    </sheetView>
  </sheetViews>
  <sheetFormatPr defaultColWidth="11.421875" defaultRowHeight="12.75"/>
  <cols>
    <col min="1" max="1" width="2.8515625" style="0" customWidth="1"/>
    <col min="2" max="2" width="13.140625" style="0" customWidth="1"/>
    <col min="3" max="3" width="21.57421875" style="0" customWidth="1"/>
    <col min="4" max="4" width="10.28125" style="0" customWidth="1"/>
    <col min="5" max="5" width="8.28125" style="0" customWidth="1"/>
    <col min="6" max="29" width="16.28125" style="0" customWidth="1"/>
    <col min="30" max="30" width="8.28125" style="0" customWidth="1"/>
  </cols>
  <sheetData>
    <row r="1" spans="1:30" ht="15">
      <c r="A1" s="47" t="s">
        <v>865</v>
      </c>
      <c r="B1" s="48"/>
      <c r="C1" s="48"/>
      <c r="D1" s="4"/>
      <c r="E1" s="4"/>
      <c r="F1" s="4"/>
      <c r="G1" s="4"/>
      <c r="H1" s="4"/>
      <c r="I1" s="4"/>
      <c r="J1" s="4"/>
      <c r="K1" s="4"/>
      <c r="L1" s="4"/>
      <c r="M1" s="4"/>
      <c r="N1" s="4"/>
      <c r="O1" s="4"/>
      <c r="P1" s="4"/>
      <c r="Q1" s="4"/>
      <c r="R1" s="4"/>
      <c r="S1" s="4"/>
      <c r="T1" s="4"/>
      <c r="U1" s="4"/>
      <c r="V1" s="4"/>
      <c r="W1" s="4"/>
      <c r="X1" s="4"/>
      <c r="Y1" s="4"/>
      <c r="Z1" s="4"/>
      <c r="AA1" s="4"/>
      <c r="AB1" s="4"/>
      <c r="AC1" s="4"/>
      <c r="AD1" s="4"/>
    </row>
    <row r="2" spans="1:30" ht="15">
      <c r="A2" s="47" t="s">
        <v>1046</v>
      </c>
      <c r="B2" s="48"/>
      <c r="C2" s="48"/>
      <c r="D2" s="4"/>
      <c r="E2" s="4"/>
      <c r="F2" s="4"/>
      <c r="G2" s="4"/>
      <c r="H2" s="4"/>
      <c r="I2" s="4"/>
      <c r="J2" s="4"/>
      <c r="K2" s="4"/>
      <c r="L2" s="4"/>
      <c r="M2" s="4"/>
      <c r="N2" s="4"/>
      <c r="O2" s="4"/>
      <c r="P2" s="4"/>
      <c r="Q2" s="4"/>
      <c r="R2" s="4"/>
      <c r="S2" s="4"/>
      <c r="T2" s="4"/>
      <c r="U2" s="4"/>
      <c r="V2" s="4"/>
      <c r="W2" s="4"/>
      <c r="X2" s="4"/>
      <c r="Y2" s="4"/>
      <c r="Z2" s="4"/>
      <c r="AA2" s="4"/>
      <c r="AB2" s="4"/>
      <c r="AC2" s="4"/>
      <c r="AD2" s="4"/>
    </row>
    <row r="3" spans="1:30" ht="13.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15">
      <c r="A4" s="14"/>
      <c r="B4" s="18" t="s">
        <v>845</v>
      </c>
      <c r="C4" s="24" t="s">
        <v>92</v>
      </c>
      <c r="D4" s="49" t="str">
        <f>IF(C4&lt;&gt;"",VLOOKUP(C4,'630-108 - 1'!A2:B101,2,0),"")</f>
        <v>בנק מזרחי טפחות בעמ</v>
      </c>
      <c r="E4" s="50"/>
      <c r="F4" s="50"/>
      <c r="G4" s="51"/>
      <c r="H4" s="4"/>
      <c r="I4" s="4"/>
      <c r="J4" s="4"/>
      <c r="K4" s="4"/>
      <c r="L4" s="4"/>
      <c r="M4" s="4"/>
      <c r="N4" s="4"/>
      <c r="O4" s="4"/>
      <c r="P4" s="4"/>
      <c r="Q4" s="4"/>
      <c r="R4" s="4"/>
      <c r="S4" s="4"/>
      <c r="T4" s="4"/>
      <c r="U4" s="4"/>
      <c r="V4" s="4"/>
      <c r="W4" s="4"/>
      <c r="X4" s="4"/>
      <c r="Y4" s="4"/>
      <c r="Z4" s="4"/>
      <c r="AA4" s="4"/>
      <c r="AB4" s="4"/>
      <c r="AC4" s="4"/>
      <c r="AD4" s="4"/>
    </row>
    <row r="5" spans="1:30" ht="15">
      <c r="A5" s="11"/>
      <c r="B5" s="11" t="s">
        <v>2107</v>
      </c>
      <c r="C5" s="9">
        <v>43465</v>
      </c>
      <c r="D5" s="4"/>
      <c r="E5" s="4"/>
      <c r="F5" s="4"/>
      <c r="G5" s="4"/>
      <c r="H5" s="4"/>
      <c r="I5" s="4"/>
      <c r="J5" s="4"/>
      <c r="K5" s="4"/>
      <c r="L5" s="4"/>
      <c r="M5" s="4"/>
      <c r="N5" s="4"/>
      <c r="O5" s="4"/>
      <c r="P5" s="4"/>
      <c r="Q5" s="4"/>
      <c r="R5" s="4"/>
      <c r="S5" s="4"/>
      <c r="T5" s="4"/>
      <c r="U5" s="4"/>
      <c r="V5" s="4"/>
      <c r="W5" s="4"/>
      <c r="X5" s="4"/>
      <c r="Y5" s="4"/>
      <c r="Z5" s="4"/>
      <c r="AA5" s="4"/>
      <c r="AB5" s="4"/>
      <c r="AC5" s="4"/>
      <c r="AD5" s="4"/>
    </row>
    <row r="6" spans="1:30"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c r="W6" s="4"/>
      <c r="X6" s="4"/>
      <c r="Y6" s="4"/>
      <c r="Z6" s="4"/>
      <c r="AA6" s="4"/>
      <c r="AB6" s="4"/>
      <c r="AC6" s="4"/>
      <c r="AD6" s="4"/>
    </row>
    <row r="7" spans="1:30" ht="15">
      <c r="A7" s="15"/>
      <c r="B7" s="15"/>
      <c r="C7" s="10"/>
      <c r="D7" s="4"/>
      <c r="E7" s="4"/>
      <c r="F7" s="4"/>
      <c r="G7" s="4"/>
      <c r="H7" s="4"/>
      <c r="I7" s="4"/>
      <c r="J7" s="4"/>
      <c r="K7" s="4"/>
      <c r="L7" s="4"/>
      <c r="M7" s="4"/>
      <c r="N7" s="4"/>
      <c r="O7" s="4"/>
      <c r="P7" s="4"/>
      <c r="Q7" s="4"/>
      <c r="R7" s="4"/>
      <c r="S7" s="4"/>
      <c r="T7" s="4"/>
      <c r="U7" s="4"/>
      <c r="V7" s="4"/>
      <c r="W7" s="4"/>
      <c r="X7" s="4"/>
      <c r="Y7" s="4"/>
      <c r="Z7" s="4"/>
      <c r="AA7" s="4"/>
      <c r="AB7" s="4"/>
      <c r="AC7" s="4"/>
      <c r="AD7" s="4"/>
    </row>
    <row r="8" spans="1:30" ht="15">
      <c r="A8" s="16"/>
      <c r="B8" s="16" t="s">
        <v>1500</v>
      </c>
      <c r="C8" s="22" t="str">
        <f>B11</f>
        <v>630-38</v>
      </c>
      <c r="D8" s="4"/>
      <c r="E8" s="4"/>
      <c r="F8" s="4"/>
      <c r="G8" s="4"/>
      <c r="H8" s="4"/>
      <c r="I8" s="4"/>
      <c r="J8" s="4"/>
      <c r="K8" s="4"/>
      <c r="L8" s="4"/>
      <c r="M8" s="4"/>
      <c r="N8" s="4"/>
      <c r="O8" s="4"/>
      <c r="P8" s="4"/>
      <c r="Q8" s="4"/>
      <c r="R8" s="4"/>
      <c r="S8" s="4"/>
      <c r="T8" s="4"/>
      <c r="U8" s="4"/>
      <c r="V8" s="4"/>
      <c r="W8" s="4"/>
      <c r="X8" s="4"/>
      <c r="Y8" s="4"/>
      <c r="Z8" s="4"/>
      <c r="AA8" s="4"/>
      <c r="AB8" s="4"/>
      <c r="AC8" s="4"/>
      <c r="AD8" s="4"/>
    </row>
    <row r="9" spans="1:30" ht="13.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row>
    <row r="10" spans="1:30" ht="18" customHeight="1">
      <c r="A10" s="4"/>
      <c r="B10" s="77" t="s">
        <v>215</v>
      </c>
      <c r="C10" s="48"/>
      <c r="D10" s="48"/>
      <c r="E10" s="48"/>
      <c r="F10" s="48"/>
      <c r="G10" s="48"/>
      <c r="H10" s="73"/>
      <c r="I10" s="4"/>
      <c r="J10" s="4"/>
      <c r="K10" s="4"/>
      <c r="L10" s="4"/>
      <c r="M10" s="4"/>
      <c r="N10" s="4"/>
      <c r="O10" s="4"/>
      <c r="P10" s="4"/>
      <c r="Q10" s="4"/>
      <c r="R10" s="4"/>
      <c r="S10" s="4"/>
      <c r="T10" s="4"/>
      <c r="U10" s="4"/>
      <c r="V10" s="4"/>
      <c r="W10" s="4"/>
      <c r="X10" s="4"/>
      <c r="Y10" s="4"/>
      <c r="Z10" s="4"/>
      <c r="AA10" s="4"/>
      <c r="AB10" s="4"/>
      <c r="AC10" s="4"/>
      <c r="AD10" s="4"/>
    </row>
    <row r="11" spans="1:30" ht="15">
      <c r="A11" s="4"/>
      <c r="B11" s="1" t="s">
        <v>214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ht="15">
      <c r="A12" s="4"/>
      <c r="B12" s="4"/>
      <c r="C12" s="4"/>
      <c r="D12" s="4"/>
      <c r="E12" s="4"/>
      <c r="F12" s="59" t="s">
        <v>2130</v>
      </c>
      <c r="G12" s="60"/>
      <c r="H12" s="60"/>
      <c r="I12" s="60"/>
      <c r="J12" s="60"/>
      <c r="K12" s="59"/>
      <c r="L12" s="59" t="s">
        <v>2101</v>
      </c>
      <c r="M12" s="60"/>
      <c r="N12" s="60"/>
      <c r="O12" s="60"/>
      <c r="P12" s="60"/>
      <c r="Q12" s="59"/>
      <c r="R12" s="59" t="s">
        <v>2130</v>
      </c>
      <c r="S12" s="60"/>
      <c r="T12" s="60"/>
      <c r="U12" s="60"/>
      <c r="V12" s="60"/>
      <c r="W12" s="59"/>
      <c r="X12" s="59" t="s">
        <v>2101</v>
      </c>
      <c r="Y12" s="60"/>
      <c r="Z12" s="60"/>
      <c r="AA12" s="60"/>
      <c r="AB12" s="60"/>
      <c r="AC12" s="59"/>
      <c r="AD12" s="4"/>
    </row>
    <row r="13" spans="1:30" ht="15">
      <c r="A13" s="4"/>
      <c r="B13" s="4"/>
      <c r="C13" s="4"/>
      <c r="D13" s="4"/>
      <c r="E13" s="4"/>
      <c r="F13" s="59" t="s">
        <v>1347</v>
      </c>
      <c r="G13" s="60"/>
      <c r="H13" s="60"/>
      <c r="I13" s="60"/>
      <c r="J13" s="60"/>
      <c r="K13" s="59"/>
      <c r="L13" s="59" t="s">
        <v>1347</v>
      </c>
      <c r="M13" s="60"/>
      <c r="N13" s="60"/>
      <c r="O13" s="60"/>
      <c r="P13" s="60"/>
      <c r="Q13" s="59"/>
      <c r="R13" s="59" t="s">
        <v>845</v>
      </c>
      <c r="S13" s="60"/>
      <c r="T13" s="60"/>
      <c r="U13" s="60"/>
      <c r="V13" s="60"/>
      <c r="W13" s="59"/>
      <c r="X13" s="59" t="s">
        <v>845</v>
      </c>
      <c r="Y13" s="60"/>
      <c r="Z13" s="60"/>
      <c r="AA13" s="60"/>
      <c r="AB13" s="60"/>
      <c r="AC13" s="59"/>
      <c r="AD13" s="4"/>
    </row>
    <row r="14" spans="1:30" ht="45" customHeight="1">
      <c r="A14" s="4"/>
      <c r="B14" s="4"/>
      <c r="C14" s="4"/>
      <c r="D14" s="4"/>
      <c r="E14" s="4"/>
      <c r="F14" s="29" t="s">
        <v>1033</v>
      </c>
      <c r="G14" s="29" t="s">
        <v>27</v>
      </c>
      <c r="H14" s="29" t="s">
        <v>2006</v>
      </c>
      <c r="I14" s="29" t="s">
        <v>1071</v>
      </c>
      <c r="J14" s="29" t="s">
        <v>2034</v>
      </c>
      <c r="K14" s="29" t="s">
        <v>1959</v>
      </c>
      <c r="L14" s="29" t="s">
        <v>1033</v>
      </c>
      <c r="M14" s="29" t="s">
        <v>27</v>
      </c>
      <c r="N14" s="29" t="s">
        <v>2006</v>
      </c>
      <c r="O14" s="29" t="s">
        <v>1071</v>
      </c>
      <c r="P14" s="29" t="s">
        <v>2034</v>
      </c>
      <c r="Q14" s="29" t="s">
        <v>1959</v>
      </c>
      <c r="R14" s="29" t="s">
        <v>1033</v>
      </c>
      <c r="S14" s="29" t="s">
        <v>27</v>
      </c>
      <c r="T14" s="29" t="s">
        <v>2006</v>
      </c>
      <c r="U14" s="29" t="s">
        <v>1071</v>
      </c>
      <c r="V14" s="29" t="s">
        <v>2034</v>
      </c>
      <c r="W14" s="29" t="s">
        <v>1959</v>
      </c>
      <c r="X14" s="29" t="s">
        <v>1033</v>
      </c>
      <c r="Y14" s="29" t="s">
        <v>27</v>
      </c>
      <c r="Z14" s="29" t="s">
        <v>2006</v>
      </c>
      <c r="AA14" s="29" t="s">
        <v>1071</v>
      </c>
      <c r="AB14" s="29" t="s">
        <v>2034</v>
      </c>
      <c r="AC14" s="29" t="s">
        <v>1959</v>
      </c>
      <c r="AD14" s="4"/>
    </row>
    <row r="15" spans="1:30" ht="13.5" customHeight="1">
      <c r="A15" s="4"/>
      <c r="B15" s="4"/>
      <c r="C15" s="4"/>
      <c r="D15" s="4"/>
      <c r="E15" s="4"/>
      <c r="F15" s="35" t="s">
        <v>51</v>
      </c>
      <c r="G15" s="35" t="s">
        <v>87</v>
      </c>
      <c r="H15" s="35" t="s">
        <v>109</v>
      </c>
      <c r="I15" s="35" t="s">
        <v>123</v>
      </c>
      <c r="J15" s="35" t="s">
        <v>137</v>
      </c>
      <c r="K15" s="35" t="s">
        <v>143</v>
      </c>
      <c r="L15" s="35" t="s">
        <v>51</v>
      </c>
      <c r="M15" s="35" t="s">
        <v>87</v>
      </c>
      <c r="N15" s="35" t="s">
        <v>109</v>
      </c>
      <c r="O15" s="35" t="s">
        <v>123</v>
      </c>
      <c r="P15" s="35" t="s">
        <v>137</v>
      </c>
      <c r="Q15" s="35" t="s">
        <v>143</v>
      </c>
      <c r="R15" s="35" t="s">
        <v>350</v>
      </c>
      <c r="S15" s="35" t="s">
        <v>351</v>
      </c>
      <c r="T15" s="35" t="s">
        <v>379</v>
      </c>
      <c r="U15" s="35" t="s">
        <v>58</v>
      </c>
      <c r="V15" s="35" t="s">
        <v>64</v>
      </c>
      <c r="W15" s="35" t="s">
        <v>68</v>
      </c>
      <c r="X15" s="35" t="s">
        <v>350</v>
      </c>
      <c r="Y15" s="35" t="s">
        <v>351</v>
      </c>
      <c r="Z15" s="35" t="s">
        <v>379</v>
      </c>
      <c r="AA15" s="35" t="s">
        <v>58</v>
      </c>
      <c r="AB15" s="35" t="s">
        <v>64</v>
      </c>
      <c r="AC15" s="35" t="s">
        <v>68</v>
      </c>
      <c r="AD15" s="4"/>
    </row>
    <row r="16" spans="1:30" ht="15">
      <c r="A16" s="4"/>
      <c r="B16" s="55" t="s">
        <v>726</v>
      </c>
      <c r="C16" s="54" t="s">
        <v>2098</v>
      </c>
      <c r="D16" s="54"/>
      <c r="E16" s="35" t="s">
        <v>51</v>
      </c>
      <c r="F16" s="3">
        <v>3917000</v>
      </c>
      <c r="G16" s="3">
        <v>3917000</v>
      </c>
      <c r="H16" s="3">
        <v>29000</v>
      </c>
      <c r="I16" s="3">
        <v>-6000</v>
      </c>
      <c r="J16" s="3">
        <v>3940000</v>
      </c>
      <c r="K16" s="3"/>
      <c r="L16" s="3">
        <v>3267000</v>
      </c>
      <c r="M16" s="3">
        <v>3267000</v>
      </c>
      <c r="N16" s="3">
        <v>75000</v>
      </c>
      <c r="O16" s="3">
        <v>0</v>
      </c>
      <c r="P16" s="3">
        <v>3342000</v>
      </c>
      <c r="Q16" s="3"/>
      <c r="R16" s="3">
        <v>2408000</v>
      </c>
      <c r="S16" s="3">
        <v>2408000</v>
      </c>
      <c r="T16" s="3">
        <v>26000</v>
      </c>
      <c r="U16" s="3">
        <v>0</v>
      </c>
      <c r="V16" s="3">
        <v>2434000</v>
      </c>
      <c r="W16" s="3"/>
      <c r="X16" s="3">
        <v>3155000</v>
      </c>
      <c r="Y16" s="3">
        <v>3155000</v>
      </c>
      <c r="Z16" s="3">
        <v>68000</v>
      </c>
      <c r="AA16" s="3">
        <v>0</v>
      </c>
      <c r="AB16" s="3">
        <v>3223000</v>
      </c>
      <c r="AC16" s="3"/>
      <c r="AD16" s="35" t="s">
        <v>51</v>
      </c>
    </row>
    <row r="17" spans="1:30" ht="15">
      <c r="A17" s="4"/>
      <c r="B17" s="56"/>
      <c r="C17" s="54" t="s">
        <v>2097</v>
      </c>
      <c r="D17" s="54"/>
      <c r="E17" s="35" t="s">
        <v>87</v>
      </c>
      <c r="F17" s="3"/>
      <c r="G17" s="3"/>
      <c r="H17" s="3"/>
      <c r="I17" s="3"/>
      <c r="J17" s="3"/>
      <c r="K17" s="3"/>
      <c r="L17" s="3"/>
      <c r="M17" s="3"/>
      <c r="N17" s="3"/>
      <c r="O17" s="3"/>
      <c r="P17" s="3"/>
      <c r="Q17" s="3"/>
      <c r="R17" s="3"/>
      <c r="S17" s="3"/>
      <c r="T17" s="3"/>
      <c r="U17" s="3"/>
      <c r="V17" s="3"/>
      <c r="W17" s="3"/>
      <c r="X17" s="3"/>
      <c r="Y17" s="3"/>
      <c r="Z17" s="3"/>
      <c r="AA17" s="3"/>
      <c r="AB17" s="3"/>
      <c r="AC17" s="3"/>
      <c r="AD17" s="35" t="s">
        <v>87</v>
      </c>
    </row>
    <row r="18" spans="1:30" ht="15">
      <c r="A18" s="4"/>
      <c r="B18" s="56"/>
      <c r="C18" s="54" t="s">
        <v>2095</v>
      </c>
      <c r="D18" s="54"/>
      <c r="E18" s="35" t="s">
        <v>109</v>
      </c>
      <c r="F18" s="3"/>
      <c r="G18" s="3"/>
      <c r="H18" s="3"/>
      <c r="I18" s="3"/>
      <c r="J18" s="3"/>
      <c r="K18" s="3"/>
      <c r="L18" s="3"/>
      <c r="M18" s="3"/>
      <c r="N18" s="3"/>
      <c r="O18" s="3"/>
      <c r="P18" s="3"/>
      <c r="Q18" s="3"/>
      <c r="R18" s="3"/>
      <c r="S18" s="3"/>
      <c r="T18" s="3"/>
      <c r="U18" s="3"/>
      <c r="V18" s="3"/>
      <c r="W18" s="3"/>
      <c r="X18" s="3"/>
      <c r="Y18" s="3"/>
      <c r="Z18" s="3"/>
      <c r="AA18" s="3"/>
      <c r="AB18" s="3"/>
      <c r="AC18" s="3"/>
      <c r="AD18" s="35" t="s">
        <v>109</v>
      </c>
    </row>
    <row r="19" spans="1:30" ht="15">
      <c r="A19" s="4"/>
      <c r="B19" s="56"/>
      <c r="C19" s="54" t="s">
        <v>2096</v>
      </c>
      <c r="D19" s="54"/>
      <c r="E19" s="35" t="s">
        <v>123</v>
      </c>
      <c r="F19" s="3"/>
      <c r="G19" s="3"/>
      <c r="H19" s="3"/>
      <c r="I19" s="3"/>
      <c r="J19" s="3"/>
      <c r="K19" s="3"/>
      <c r="L19" s="3"/>
      <c r="M19" s="3"/>
      <c r="N19" s="3"/>
      <c r="O19" s="3"/>
      <c r="P19" s="3"/>
      <c r="Q19" s="3"/>
      <c r="R19" s="3"/>
      <c r="S19" s="3"/>
      <c r="T19" s="3"/>
      <c r="U19" s="3"/>
      <c r="V19" s="3"/>
      <c r="W19" s="3"/>
      <c r="X19" s="3"/>
      <c r="Y19" s="3"/>
      <c r="Z19" s="3"/>
      <c r="AA19" s="3"/>
      <c r="AB19" s="3"/>
      <c r="AC19" s="3"/>
      <c r="AD19" s="35" t="s">
        <v>123</v>
      </c>
    </row>
    <row r="20" spans="1:30" ht="15">
      <c r="A20" s="4"/>
      <c r="B20" s="56"/>
      <c r="C20" s="54" t="s">
        <v>1353</v>
      </c>
      <c r="D20" s="54"/>
      <c r="E20" s="35" t="s">
        <v>137</v>
      </c>
      <c r="F20" s="3"/>
      <c r="G20" s="3"/>
      <c r="H20" s="3"/>
      <c r="I20" s="3"/>
      <c r="J20" s="3"/>
      <c r="K20" s="3"/>
      <c r="L20" s="3"/>
      <c r="M20" s="3"/>
      <c r="N20" s="3"/>
      <c r="O20" s="3"/>
      <c r="P20" s="3"/>
      <c r="Q20" s="3"/>
      <c r="R20" s="3"/>
      <c r="S20" s="3"/>
      <c r="T20" s="3"/>
      <c r="U20" s="3"/>
      <c r="V20" s="3"/>
      <c r="W20" s="3"/>
      <c r="X20" s="3"/>
      <c r="Y20" s="3"/>
      <c r="Z20" s="3"/>
      <c r="AA20" s="3"/>
      <c r="AB20" s="3"/>
      <c r="AC20" s="3"/>
      <c r="AD20" s="35" t="s">
        <v>137</v>
      </c>
    </row>
    <row r="21" spans="1:30" ht="15">
      <c r="A21" s="4"/>
      <c r="B21" s="56"/>
      <c r="C21" s="54" t="s">
        <v>2090</v>
      </c>
      <c r="D21" s="54"/>
      <c r="E21" s="35" t="s">
        <v>143</v>
      </c>
      <c r="F21" s="3"/>
      <c r="G21" s="3"/>
      <c r="H21" s="3"/>
      <c r="I21" s="3"/>
      <c r="J21" s="3"/>
      <c r="K21" s="3"/>
      <c r="L21" s="3"/>
      <c r="M21" s="3"/>
      <c r="N21" s="3"/>
      <c r="O21" s="3"/>
      <c r="P21" s="3"/>
      <c r="Q21" s="3"/>
      <c r="R21" s="3"/>
      <c r="S21" s="3"/>
      <c r="T21" s="3"/>
      <c r="U21" s="3"/>
      <c r="V21" s="3"/>
      <c r="W21" s="3"/>
      <c r="X21" s="3"/>
      <c r="Y21" s="3"/>
      <c r="Z21" s="3"/>
      <c r="AA21" s="3"/>
      <c r="AB21" s="3"/>
      <c r="AC21" s="3"/>
      <c r="AD21" s="35" t="s">
        <v>143</v>
      </c>
    </row>
    <row r="22" spans="1:30" ht="15">
      <c r="A22" s="4"/>
      <c r="B22" s="56"/>
      <c r="C22" s="54" t="s">
        <v>2091</v>
      </c>
      <c r="D22" s="54"/>
      <c r="E22" s="35" t="s">
        <v>350</v>
      </c>
      <c r="F22" s="3"/>
      <c r="G22" s="3"/>
      <c r="H22" s="3"/>
      <c r="I22" s="3"/>
      <c r="J22" s="3"/>
      <c r="K22" s="3"/>
      <c r="L22" s="3"/>
      <c r="M22" s="3"/>
      <c r="N22" s="3"/>
      <c r="O22" s="3"/>
      <c r="P22" s="3"/>
      <c r="Q22" s="3"/>
      <c r="R22" s="3"/>
      <c r="S22" s="3"/>
      <c r="T22" s="3"/>
      <c r="U22" s="3"/>
      <c r="V22" s="3"/>
      <c r="W22" s="3"/>
      <c r="X22" s="3"/>
      <c r="Y22" s="3"/>
      <c r="Z22" s="3"/>
      <c r="AA22" s="3"/>
      <c r="AB22" s="3"/>
      <c r="AC22" s="3"/>
      <c r="AD22" s="35" t="s">
        <v>350</v>
      </c>
    </row>
    <row r="23" spans="1:30" ht="15">
      <c r="A23" s="4"/>
      <c r="B23" s="54"/>
      <c r="C23" s="54" t="s">
        <v>1722</v>
      </c>
      <c r="D23" s="54"/>
      <c r="E23" s="35" t="s">
        <v>351</v>
      </c>
      <c r="F23" s="3">
        <v>3917000</v>
      </c>
      <c r="G23" s="3">
        <v>3917000</v>
      </c>
      <c r="H23" s="3">
        <v>29000</v>
      </c>
      <c r="I23" s="3">
        <v>-6000</v>
      </c>
      <c r="J23" s="3">
        <v>3940000</v>
      </c>
      <c r="K23" s="3"/>
      <c r="L23" s="3">
        <v>3267000</v>
      </c>
      <c r="M23" s="3">
        <v>3267000</v>
      </c>
      <c r="N23" s="3">
        <v>75000</v>
      </c>
      <c r="O23" s="3">
        <v>0</v>
      </c>
      <c r="P23" s="3">
        <v>3342000</v>
      </c>
      <c r="Q23" s="3"/>
      <c r="R23" s="3">
        <v>2408000</v>
      </c>
      <c r="S23" s="3">
        <v>2408000</v>
      </c>
      <c r="T23" s="3">
        <v>26000</v>
      </c>
      <c r="U23" s="3">
        <v>0</v>
      </c>
      <c r="V23" s="3">
        <v>2434000</v>
      </c>
      <c r="W23" s="3"/>
      <c r="X23" s="3">
        <v>3155000</v>
      </c>
      <c r="Y23" s="3">
        <v>3155000</v>
      </c>
      <c r="Z23" s="3">
        <v>68000</v>
      </c>
      <c r="AA23" s="3">
        <v>0</v>
      </c>
      <c r="AB23" s="3">
        <v>3223000</v>
      </c>
      <c r="AC23" s="3"/>
      <c r="AD23" s="35" t="s">
        <v>351</v>
      </c>
    </row>
    <row r="24" spans="1:30" ht="15">
      <c r="A24" s="4"/>
      <c r="B24" s="55" t="s">
        <v>1551</v>
      </c>
      <c r="C24" s="54" t="s">
        <v>2098</v>
      </c>
      <c r="D24" s="54"/>
      <c r="E24" s="35" t="s">
        <v>379</v>
      </c>
      <c r="F24" s="3">
        <v>4420000</v>
      </c>
      <c r="G24" s="3">
        <v>4452000</v>
      </c>
      <c r="H24" s="3">
        <v>6000</v>
      </c>
      <c r="I24" s="3">
        <v>-38000</v>
      </c>
      <c r="J24" s="3">
        <v>4420000</v>
      </c>
      <c r="K24" s="38"/>
      <c r="L24" s="3">
        <v>4136000</v>
      </c>
      <c r="M24" s="3">
        <v>4117000</v>
      </c>
      <c r="N24" s="3">
        <v>24000</v>
      </c>
      <c r="O24" s="3">
        <v>-5000</v>
      </c>
      <c r="P24" s="3">
        <v>4136000</v>
      </c>
      <c r="Q24" s="38"/>
      <c r="R24" s="3">
        <v>4387000</v>
      </c>
      <c r="S24" s="3">
        <v>4419000</v>
      </c>
      <c r="T24" s="3">
        <v>6000</v>
      </c>
      <c r="U24" s="3">
        <v>-38000</v>
      </c>
      <c r="V24" s="3">
        <v>4387000</v>
      </c>
      <c r="W24" s="38"/>
      <c r="X24" s="3">
        <v>3442000</v>
      </c>
      <c r="Y24" s="3">
        <v>3422000</v>
      </c>
      <c r="Z24" s="3">
        <v>24000</v>
      </c>
      <c r="AA24" s="3">
        <v>-4000</v>
      </c>
      <c r="AB24" s="3">
        <v>3442000</v>
      </c>
      <c r="AC24" s="38"/>
      <c r="AD24" s="35" t="s">
        <v>379</v>
      </c>
    </row>
    <row r="25" spans="1:30" ht="15">
      <c r="A25" s="4"/>
      <c r="B25" s="56"/>
      <c r="C25" s="54" t="s">
        <v>2097</v>
      </c>
      <c r="D25" s="54"/>
      <c r="E25" s="35" t="s">
        <v>58</v>
      </c>
      <c r="F25" s="3">
        <v>1862000</v>
      </c>
      <c r="G25" s="3">
        <v>1915000</v>
      </c>
      <c r="H25" s="3">
        <v>0</v>
      </c>
      <c r="I25" s="3">
        <v>-53000</v>
      </c>
      <c r="J25" s="3">
        <v>1862000</v>
      </c>
      <c r="K25" s="38"/>
      <c r="L25" s="3">
        <v>2233000</v>
      </c>
      <c r="M25" s="3">
        <v>2271000</v>
      </c>
      <c r="N25" s="3">
        <v>0</v>
      </c>
      <c r="O25" s="3">
        <v>-38000</v>
      </c>
      <c r="P25" s="3">
        <v>2233000</v>
      </c>
      <c r="Q25" s="38"/>
      <c r="R25" s="3">
        <v>1862000</v>
      </c>
      <c r="S25" s="3">
        <v>1915000</v>
      </c>
      <c r="T25" s="3">
        <v>0</v>
      </c>
      <c r="U25" s="3">
        <v>-53000</v>
      </c>
      <c r="V25" s="3">
        <v>1862000</v>
      </c>
      <c r="W25" s="38"/>
      <c r="X25" s="3">
        <v>2233000</v>
      </c>
      <c r="Y25" s="3">
        <v>2271000</v>
      </c>
      <c r="Z25" s="3">
        <v>0</v>
      </c>
      <c r="AA25" s="3">
        <v>-38000</v>
      </c>
      <c r="AB25" s="3">
        <v>2233000</v>
      </c>
      <c r="AC25" s="38"/>
      <c r="AD25" s="35" t="s">
        <v>58</v>
      </c>
    </row>
    <row r="26" spans="1:30" ht="15">
      <c r="A26" s="4"/>
      <c r="B26" s="56"/>
      <c r="C26" s="54" t="s">
        <v>2095</v>
      </c>
      <c r="D26" s="54"/>
      <c r="E26" s="35" t="s">
        <v>64</v>
      </c>
      <c r="F26" s="3"/>
      <c r="G26" s="3"/>
      <c r="H26" s="3"/>
      <c r="I26" s="3"/>
      <c r="J26" s="3"/>
      <c r="K26" s="38"/>
      <c r="L26" s="3"/>
      <c r="M26" s="3"/>
      <c r="N26" s="3"/>
      <c r="O26" s="3"/>
      <c r="P26" s="3"/>
      <c r="Q26" s="38"/>
      <c r="R26" s="3"/>
      <c r="S26" s="3"/>
      <c r="T26" s="3"/>
      <c r="U26" s="3"/>
      <c r="V26" s="3"/>
      <c r="W26" s="38"/>
      <c r="X26" s="3"/>
      <c r="Y26" s="3"/>
      <c r="Z26" s="3"/>
      <c r="AA26" s="3"/>
      <c r="AB26" s="3"/>
      <c r="AC26" s="38"/>
      <c r="AD26" s="35" t="s">
        <v>64</v>
      </c>
    </row>
    <row r="27" spans="1:30" ht="15">
      <c r="A27" s="4"/>
      <c r="B27" s="56"/>
      <c r="C27" s="54" t="s">
        <v>2096</v>
      </c>
      <c r="D27" s="54"/>
      <c r="E27" s="35" t="s">
        <v>68</v>
      </c>
      <c r="F27" s="3">
        <v>484000</v>
      </c>
      <c r="G27" s="3">
        <v>487000</v>
      </c>
      <c r="H27" s="3">
        <v>0</v>
      </c>
      <c r="I27" s="3">
        <v>-3000</v>
      </c>
      <c r="J27" s="3">
        <v>484000</v>
      </c>
      <c r="K27" s="38"/>
      <c r="L27" s="3">
        <v>173000</v>
      </c>
      <c r="M27" s="3">
        <v>174000</v>
      </c>
      <c r="N27" s="3">
        <v>0</v>
      </c>
      <c r="O27" s="3">
        <v>-1000</v>
      </c>
      <c r="P27" s="3">
        <v>173000</v>
      </c>
      <c r="Q27" s="38"/>
      <c r="R27" s="3">
        <v>484000</v>
      </c>
      <c r="S27" s="3">
        <v>487000</v>
      </c>
      <c r="T27" s="3">
        <v>0</v>
      </c>
      <c r="U27" s="3">
        <v>-3000</v>
      </c>
      <c r="V27" s="3">
        <v>484000</v>
      </c>
      <c r="W27" s="38"/>
      <c r="X27" s="3">
        <v>173000</v>
      </c>
      <c r="Y27" s="3">
        <v>174000</v>
      </c>
      <c r="Z27" s="3">
        <v>0</v>
      </c>
      <c r="AA27" s="3">
        <v>-1000</v>
      </c>
      <c r="AB27" s="3">
        <v>173000</v>
      </c>
      <c r="AC27" s="38"/>
      <c r="AD27" s="35" t="s">
        <v>68</v>
      </c>
    </row>
    <row r="28" spans="1:30" ht="15">
      <c r="A28" s="4"/>
      <c r="B28" s="56"/>
      <c r="C28" s="54" t="s">
        <v>1353</v>
      </c>
      <c r="D28" s="54"/>
      <c r="E28" s="35" t="s">
        <v>75</v>
      </c>
      <c r="F28" s="3"/>
      <c r="G28" s="3"/>
      <c r="H28" s="3"/>
      <c r="I28" s="3"/>
      <c r="J28" s="3"/>
      <c r="K28" s="38"/>
      <c r="L28" s="3"/>
      <c r="M28" s="3"/>
      <c r="N28" s="3"/>
      <c r="O28" s="3"/>
      <c r="P28" s="3"/>
      <c r="Q28" s="38"/>
      <c r="R28" s="3"/>
      <c r="S28" s="3"/>
      <c r="T28" s="3"/>
      <c r="U28" s="3"/>
      <c r="V28" s="3"/>
      <c r="W28" s="38"/>
      <c r="X28" s="3"/>
      <c r="Y28" s="3"/>
      <c r="Z28" s="3"/>
      <c r="AA28" s="3"/>
      <c r="AB28" s="3"/>
      <c r="AC28" s="38"/>
      <c r="AD28" s="35" t="s">
        <v>75</v>
      </c>
    </row>
    <row r="29" spans="1:30" ht="15">
      <c r="A29" s="4"/>
      <c r="B29" s="56"/>
      <c r="C29" s="54" t="s">
        <v>2090</v>
      </c>
      <c r="D29" s="54"/>
      <c r="E29" s="35" t="s">
        <v>78</v>
      </c>
      <c r="F29" s="3"/>
      <c r="G29" s="3"/>
      <c r="H29" s="3"/>
      <c r="I29" s="3"/>
      <c r="J29" s="3"/>
      <c r="K29" s="38"/>
      <c r="L29" s="3"/>
      <c r="M29" s="3"/>
      <c r="N29" s="3"/>
      <c r="O29" s="3"/>
      <c r="P29" s="3"/>
      <c r="Q29" s="38"/>
      <c r="R29" s="3"/>
      <c r="S29" s="3"/>
      <c r="T29" s="3"/>
      <c r="U29" s="3"/>
      <c r="V29" s="3"/>
      <c r="W29" s="38"/>
      <c r="X29" s="3"/>
      <c r="Y29" s="3"/>
      <c r="Z29" s="3"/>
      <c r="AA29" s="3"/>
      <c r="AB29" s="3"/>
      <c r="AC29" s="38"/>
      <c r="AD29" s="35" t="s">
        <v>78</v>
      </c>
    </row>
    <row r="30" spans="1:30" ht="15">
      <c r="A30" s="4"/>
      <c r="B30" s="56"/>
      <c r="C30" s="54" t="s">
        <v>2091</v>
      </c>
      <c r="D30" s="54"/>
      <c r="E30" s="35" t="s">
        <v>80</v>
      </c>
      <c r="F30" s="3">
        <v>18000</v>
      </c>
      <c r="G30" s="3">
        <v>19000</v>
      </c>
      <c r="H30" s="3">
        <v>0</v>
      </c>
      <c r="I30" s="3">
        <v>-1000</v>
      </c>
      <c r="J30" s="3">
        <v>18000</v>
      </c>
      <c r="K30" s="38"/>
      <c r="L30" s="3">
        <v>16000</v>
      </c>
      <c r="M30" s="3">
        <v>17000</v>
      </c>
      <c r="N30" s="3">
        <v>0</v>
      </c>
      <c r="O30" s="3">
        <v>-1000</v>
      </c>
      <c r="P30" s="3">
        <v>16000</v>
      </c>
      <c r="Q30" s="38"/>
      <c r="R30" s="3">
        <v>18000</v>
      </c>
      <c r="S30" s="3">
        <v>19000</v>
      </c>
      <c r="T30" s="3">
        <v>0</v>
      </c>
      <c r="U30" s="3">
        <v>-1000</v>
      </c>
      <c r="V30" s="3">
        <v>18000</v>
      </c>
      <c r="W30" s="38"/>
      <c r="X30" s="3">
        <v>16000</v>
      </c>
      <c r="Y30" s="3">
        <v>17000</v>
      </c>
      <c r="Z30" s="3">
        <v>0</v>
      </c>
      <c r="AA30" s="3">
        <v>-1000</v>
      </c>
      <c r="AB30" s="3">
        <v>16000</v>
      </c>
      <c r="AC30" s="38"/>
      <c r="AD30" s="35" t="s">
        <v>80</v>
      </c>
    </row>
    <row r="31" spans="1:30" ht="15">
      <c r="A31" s="4"/>
      <c r="B31" s="56"/>
      <c r="C31" s="54" t="s">
        <v>1721</v>
      </c>
      <c r="D31" s="54"/>
      <c r="E31" s="35" t="s">
        <v>81</v>
      </c>
      <c r="F31" s="3">
        <v>6784000</v>
      </c>
      <c r="G31" s="3">
        <v>6873000</v>
      </c>
      <c r="H31" s="3">
        <v>6000</v>
      </c>
      <c r="I31" s="3">
        <v>-95000</v>
      </c>
      <c r="J31" s="3">
        <v>6784000</v>
      </c>
      <c r="K31" s="38"/>
      <c r="L31" s="3">
        <v>6558000</v>
      </c>
      <c r="M31" s="3">
        <v>6579000</v>
      </c>
      <c r="N31" s="3">
        <v>24000</v>
      </c>
      <c r="O31" s="3">
        <v>-45000</v>
      </c>
      <c r="P31" s="3">
        <v>6558000</v>
      </c>
      <c r="Q31" s="38"/>
      <c r="R31" s="3">
        <v>6751000</v>
      </c>
      <c r="S31" s="3">
        <v>6840000</v>
      </c>
      <c r="T31" s="3">
        <v>6000</v>
      </c>
      <c r="U31" s="3">
        <v>-95000</v>
      </c>
      <c r="V31" s="3">
        <v>6751000</v>
      </c>
      <c r="W31" s="38"/>
      <c r="X31" s="3">
        <v>5864000</v>
      </c>
      <c r="Y31" s="3">
        <v>5884000</v>
      </c>
      <c r="Z31" s="3">
        <v>24000</v>
      </c>
      <c r="AA31" s="3">
        <v>-44000</v>
      </c>
      <c r="AB31" s="3">
        <v>5864000</v>
      </c>
      <c r="AC31" s="38"/>
      <c r="AD31" s="35" t="s">
        <v>81</v>
      </c>
    </row>
    <row r="32" spans="1:30" ht="15">
      <c r="A32" s="4"/>
      <c r="B32" s="56"/>
      <c r="C32" s="54" t="s">
        <v>1742</v>
      </c>
      <c r="D32" s="55"/>
      <c r="E32" s="35" t="s">
        <v>82</v>
      </c>
      <c r="F32" s="3">
        <v>92000</v>
      </c>
      <c r="G32" s="3">
        <v>92000</v>
      </c>
      <c r="H32" s="3">
        <v>0</v>
      </c>
      <c r="I32" s="3">
        <v>0</v>
      </c>
      <c r="J32" s="3">
        <v>92000</v>
      </c>
      <c r="K32" s="38"/>
      <c r="L32" s="3">
        <v>99000</v>
      </c>
      <c r="M32" s="3">
        <v>99000</v>
      </c>
      <c r="N32" s="3">
        <v>0</v>
      </c>
      <c r="O32" s="3">
        <v>0</v>
      </c>
      <c r="P32" s="3">
        <v>99000</v>
      </c>
      <c r="Q32" s="38"/>
      <c r="R32" s="3">
        <v>92000</v>
      </c>
      <c r="S32" s="3">
        <v>92000</v>
      </c>
      <c r="T32" s="3">
        <v>0</v>
      </c>
      <c r="U32" s="3">
        <v>0</v>
      </c>
      <c r="V32" s="3">
        <v>92000</v>
      </c>
      <c r="W32" s="38"/>
      <c r="X32" s="3">
        <v>99000</v>
      </c>
      <c r="Y32" s="3">
        <v>99000</v>
      </c>
      <c r="Z32" s="3">
        <v>0</v>
      </c>
      <c r="AA32" s="3">
        <v>0</v>
      </c>
      <c r="AB32" s="3">
        <v>99000</v>
      </c>
      <c r="AC32" s="38"/>
      <c r="AD32" s="35" t="s">
        <v>82</v>
      </c>
    </row>
    <row r="33" spans="1:30" ht="15">
      <c r="A33" s="4"/>
      <c r="B33" s="56"/>
      <c r="C33" s="54" t="s">
        <v>1406</v>
      </c>
      <c r="D33" s="71"/>
      <c r="E33" s="35" t="s">
        <v>84</v>
      </c>
      <c r="F33" s="38"/>
      <c r="G33" s="38"/>
      <c r="H33" s="38"/>
      <c r="I33" s="38"/>
      <c r="J33" s="3">
        <v>91000</v>
      </c>
      <c r="K33" s="38"/>
      <c r="L33" s="38"/>
      <c r="M33" s="38"/>
      <c r="N33" s="38"/>
      <c r="O33" s="38"/>
      <c r="P33" s="3">
        <v>98000</v>
      </c>
      <c r="Q33" s="38"/>
      <c r="R33" s="38"/>
      <c r="S33" s="38"/>
      <c r="T33" s="38"/>
      <c r="U33" s="38"/>
      <c r="V33" s="3">
        <v>91000</v>
      </c>
      <c r="W33" s="38"/>
      <c r="X33" s="38"/>
      <c r="Y33" s="38"/>
      <c r="Z33" s="38"/>
      <c r="AA33" s="38"/>
      <c r="AB33" s="3">
        <v>98000</v>
      </c>
      <c r="AC33" s="38"/>
      <c r="AD33" s="35" t="s">
        <v>84</v>
      </c>
    </row>
    <row r="34" spans="1:30" ht="15">
      <c r="A34" s="4"/>
      <c r="B34" s="54"/>
      <c r="C34" s="54" t="s">
        <v>1810</v>
      </c>
      <c r="D34" s="54"/>
      <c r="E34" s="35" t="s">
        <v>85</v>
      </c>
      <c r="F34" s="3">
        <v>6876000</v>
      </c>
      <c r="G34" s="3">
        <v>6965000</v>
      </c>
      <c r="H34" s="3">
        <v>6000</v>
      </c>
      <c r="I34" s="3">
        <v>-95000</v>
      </c>
      <c r="J34" s="3">
        <v>6876000</v>
      </c>
      <c r="K34" s="38"/>
      <c r="L34" s="3">
        <v>6657000</v>
      </c>
      <c r="M34" s="3">
        <v>6678000</v>
      </c>
      <c r="N34" s="3">
        <v>24000</v>
      </c>
      <c r="O34" s="3">
        <v>-45000</v>
      </c>
      <c r="P34" s="3">
        <v>6657000</v>
      </c>
      <c r="Q34" s="38"/>
      <c r="R34" s="3">
        <v>6843000</v>
      </c>
      <c r="S34" s="3">
        <v>6932000</v>
      </c>
      <c r="T34" s="3">
        <v>6000</v>
      </c>
      <c r="U34" s="3">
        <v>-95000</v>
      </c>
      <c r="V34" s="3">
        <v>6843000</v>
      </c>
      <c r="W34" s="38"/>
      <c r="X34" s="3">
        <v>5963000</v>
      </c>
      <c r="Y34" s="3">
        <v>5983000</v>
      </c>
      <c r="Z34" s="3">
        <v>24000</v>
      </c>
      <c r="AA34" s="3">
        <v>-44000</v>
      </c>
      <c r="AB34" s="3">
        <v>5963000</v>
      </c>
      <c r="AC34" s="38"/>
      <c r="AD34" s="35" t="s">
        <v>85</v>
      </c>
    </row>
    <row r="35" spans="1:30" ht="15">
      <c r="A35" s="4"/>
      <c r="B35" s="55" t="s">
        <v>1553</v>
      </c>
      <c r="C35" s="54" t="s">
        <v>2098</v>
      </c>
      <c r="D35" s="54"/>
      <c r="E35" s="35" t="s">
        <v>90</v>
      </c>
      <c r="F35" s="3">
        <v>288000</v>
      </c>
      <c r="G35" s="3">
        <v>288000</v>
      </c>
      <c r="H35" s="3">
        <v>0</v>
      </c>
      <c r="I35" s="3">
        <v>0</v>
      </c>
      <c r="J35" s="3">
        <v>288000</v>
      </c>
      <c r="K35" s="38"/>
      <c r="L35" s="3">
        <v>209000</v>
      </c>
      <c r="M35" s="3">
        <v>209000</v>
      </c>
      <c r="N35" s="3">
        <v>0</v>
      </c>
      <c r="O35" s="3">
        <v>0</v>
      </c>
      <c r="P35" s="3">
        <v>209000</v>
      </c>
      <c r="Q35" s="38"/>
      <c r="R35" s="3">
        <v>288000</v>
      </c>
      <c r="S35" s="3">
        <v>288000</v>
      </c>
      <c r="T35" s="3">
        <v>0</v>
      </c>
      <c r="U35" s="3">
        <v>0</v>
      </c>
      <c r="V35" s="3">
        <v>288000</v>
      </c>
      <c r="W35" s="38"/>
      <c r="X35" s="3">
        <v>209000</v>
      </c>
      <c r="Y35" s="3">
        <v>209000</v>
      </c>
      <c r="Z35" s="3">
        <v>0</v>
      </c>
      <c r="AA35" s="3">
        <v>0</v>
      </c>
      <c r="AB35" s="3">
        <v>209000</v>
      </c>
      <c r="AC35" s="38"/>
      <c r="AD35" s="35" t="s">
        <v>90</v>
      </c>
    </row>
    <row r="36" spans="1:30" ht="15">
      <c r="A36" s="4"/>
      <c r="B36" s="56"/>
      <c r="C36" s="54" t="s">
        <v>2097</v>
      </c>
      <c r="D36" s="54"/>
      <c r="E36" s="35" t="s">
        <v>94</v>
      </c>
      <c r="F36" s="3"/>
      <c r="G36" s="3"/>
      <c r="H36" s="3"/>
      <c r="I36" s="3"/>
      <c r="J36" s="3"/>
      <c r="K36" s="38"/>
      <c r="L36" s="3"/>
      <c r="M36" s="3"/>
      <c r="N36" s="3"/>
      <c r="O36" s="3"/>
      <c r="P36" s="3"/>
      <c r="Q36" s="38"/>
      <c r="R36" s="3"/>
      <c r="S36" s="3"/>
      <c r="T36" s="3"/>
      <c r="U36" s="3"/>
      <c r="V36" s="3"/>
      <c r="W36" s="38"/>
      <c r="X36" s="3"/>
      <c r="Y36" s="3"/>
      <c r="Z36" s="3"/>
      <c r="AA36" s="3"/>
      <c r="AB36" s="3"/>
      <c r="AC36" s="38"/>
      <c r="AD36" s="35" t="s">
        <v>94</v>
      </c>
    </row>
    <row r="37" spans="1:30" ht="15">
      <c r="A37" s="4"/>
      <c r="B37" s="56"/>
      <c r="C37" s="54" t="s">
        <v>2095</v>
      </c>
      <c r="D37" s="54"/>
      <c r="E37" s="35" t="s">
        <v>95</v>
      </c>
      <c r="F37" s="3"/>
      <c r="G37" s="3"/>
      <c r="H37" s="3"/>
      <c r="I37" s="3"/>
      <c r="J37" s="3"/>
      <c r="K37" s="38"/>
      <c r="L37" s="3"/>
      <c r="M37" s="3"/>
      <c r="N37" s="3"/>
      <c r="O37" s="3"/>
      <c r="P37" s="3"/>
      <c r="Q37" s="38"/>
      <c r="R37" s="3"/>
      <c r="S37" s="3"/>
      <c r="T37" s="3"/>
      <c r="U37" s="3"/>
      <c r="V37" s="3"/>
      <c r="W37" s="38"/>
      <c r="X37" s="3"/>
      <c r="Y37" s="3"/>
      <c r="Z37" s="3"/>
      <c r="AA37" s="3"/>
      <c r="AB37" s="3"/>
      <c r="AC37" s="38"/>
      <c r="AD37" s="35" t="s">
        <v>95</v>
      </c>
    </row>
    <row r="38" spans="1:30" ht="15">
      <c r="A38" s="4"/>
      <c r="B38" s="56"/>
      <c r="C38" s="54" t="s">
        <v>2096</v>
      </c>
      <c r="D38" s="54"/>
      <c r="E38" s="35" t="s">
        <v>97</v>
      </c>
      <c r="F38" s="3"/>
      <c r="G38" s="3"/>
      <c r="H38" s="3"/>
      <c r="I38" s="3"/>
      <c r="J38" s="3"/>
      <c r="K38" s="38"/>
      <c r="L38" s="3"/>
      <c r="M38" s="3"/>
      <c r="N38" s="3"/>
      <c r="O38" s="3"/>
      <c r="P38" s="3"/>
      <c r="Q38" s="38"/>
      <c r="R38" s="3"/>
      <c r="S38" s="3"/>
      <c r="T38" s="3"/>
      <c r="U38" s="3"/>
      <c r="V38" s="3"/>
      <c r="W38" s="38"/>
      <c r="X38" s="3"/>
      <c r="Y38" s="3"/>
      <c r="Z38" s="3"/>
      <c r="AA38" s="3"/>
      <c r="AB38" s="3"/>
      <c r="AC38" s="38"/>
      <c r="AD38" s="35" t="s">
        <v>97</v>
      </c>
    </row>
    <row r="39" spans="1:30" ht="15">
      <c r="A39" s="4"/>
      <c r="B39" s="56"/>
      <c r="C39" s="54" t="s">
        <v>1353</v>
      </c>
      <c r="D39" s="54"/>
      <c r="E39" s="35" t="s">
        <v>99</v>
      </c>
      <c r="F39" s="3"/>
      <c r="G39" s="3"/>
      <c r="H39" s="3"/>
      <c r="I39" s="3"/>
      <c r="J39" s="3"/>
      <c r="K39" s="38"/>
      <c r="L39" s="3"/>
      <c r="M39" s="3"/>
      <c r="N39" s="3"/>
      <c r="O39" s="3"/>
      <c r="P39" s="3"/>
      <c r="Q39" s="38"/>
      <c r="R39" s="3"/>
      <c r="S39" s="3"/>
      <c r="T39" s="3"/>
      <c r="U39" s="3"/>
      <c r="V39" s="3"/>
      <c r="W39" s="38"/>
      <c r="X39" s="3"/>
      <c r="Y39" s="3"/>
      <c r="Z39" s="3"/>
      <c r="AA39" s="3"/>
      <c r="AB39" s="3"/>
      <c r="AC39" s="38"/>
      <c r="AD39" s="35" t="s">
        <v>99</v>
      </c>
    </row>
    <row r="40" spans="1:30" ht="15">
      <c r="A40" s="4"/>
      <c r="B40" s="56"/>
      <c r="C40" s="54" t="s">
        <v>2090</v>
      </c>
      <c r="D40" s="54"/>
      <c r="E40" s="35" t="s">
        <v>100</v>
      </c>
      <c r="F40" s="3"/>
      <c r="G40" s="3"/>
      <c r="H40" s="3"/>
      <c r="I40" s="3"/>
      <c r="J40" s="3"/>
      <c r="K40" s="38"/>
      <c r="L40" s="3"/>
      <c r="M40" s="3"/>
      <c r="N40" s="3"/>
      <c r="O40" s="3"/>
      <c r="P40" s="3"/>
      <c r="Q40" s="38"/>
      <c r="R40" s="3"/>
      <c r="S40" s="3"/>
      <c r="T40" s="3"/>
      <c r="U40" s="3"/>
      <c r="V40" s="3"/>
      <c r="W40" s="38"/>
      <c r="X40" s="3"/>
      <c r="Y40" s="3"/>
      <c r="Z40" s="3"/>
      <c r="AA40" s="3"/>
      <c r="AB40" s="3"/>
      <c r="AC40" s="38"/>
      <c r="AD40" s="35" t="s">
        <v>100</v>
      </c>
    </row>
    <row r="41" spans="1:30" ht="15">
      <c r="A41" s="4"/>
      <c r="B41" s="56"/>
      <c r="C41" s="54" t="s">
        <v>2091</v>
      </c>
      <c r="D41" s="54"/>
      <c r="E41" s="35" t="s">
        <v>101</v>
      </c>
      <c r="F41" s="3"/>
      <c r="G41" s="3"/>
      <c r="H41" s="3"/>
      <c r="I41" s="3"/>
      <c r="J41" s="3"/>
      <c r="K41" s="38"/>
      <c r="L41" s="3"/>
      <c r="M41" s="3"/>
      <c r="N41" s="3"/>
      <c r="O41" s="3"/>
      <c r="P41" s="3"/>
      <c r="Q41" s="38"/>
      <c r="R41" s="3"/>
      <c r="S41" s="3"/>
      <c r="T41" s="3"/>
      <c r="U41" s="3"/>
      <c r="V41" s="3"/>
      <c r="W41" s="38"/>
      <c r="X41" s="3"/>
      <c r="Y41" s="3"/>
      <c r="Z41" s="3"/>
      <c r="AA41" s="3"/>
      <c r="AB41" s="3"/>
      <c r="AC41" s="38"/>
      <c r="AD41" s="35" t="s">
        <v>101</v>
      </c>
    </row>
    <row r="42" spans="1:30" ht="15">
      <c r="A42" s="4"/>
      <c r="B42" s="56"/>
      <c r="C42" s="54" t="s">
        <v>1724</v>
      </c>
      <c r="D42" s="54"/>
      <c r="E42" s="35" t="s">
        <v>104</v>
      </c>
      <c r="F42" s="3">
        <v>288000</v>
      </c>
      <c r="G42" s="3">
        <v>288000</v>
      </c>
      <c r="H42" s="3">
        <v>0</v>
      </c>
      <c r="I42" s="3">
        <v>0</v>
      </c>
      <c r="J42" s="3">
        <v>288000</v>
      </c>
      <c r="K42" s="38"/>
      <c r="L42" s="3">
        <v>209000</v>
      </c>
      <c r="M42" s="3">
        <v>209000</v>
      </c>
      <c r="N42" s="3">
        <v>0</v>
      </c>
      <c r="O42" s="3">
        <v>0</v>
      </c>
      <c r="P42" s="3">
        <v>209000</v>
      </c>
      <c r="Q42" s="38"/>
      <c r="R42" s="3">
        <v>288000</v>
      </c>
      <c r="S42" s="3">
        <v>288000</v>
      </c>
      <c r="T42" s="3">
        <v>0</v>
      </c>
      <c r="U42" s="3">
        <v>0</v>
      </c>
      <c r="V42" s="3">
        <v>288000</v>
      </c>
      <c r="W42" s="38"/>
      <c r="X42" s="3">
        <v>209000</v>
      </c>
      <c r="Y42" s="3">
        <v>209000</v>
      </c>
      <c r="Z42" s="3">
        <v>0</v>
      </c>
      <c r="AA42" s="3">
        <v>0</v>
      </c>
      <c r="AB42" s="3">
        <v>209000</v>
      </c>
      <c r="AC42" s="38"/>
      <c r="AD42" s="35" t="s">
        <v>104</v>
      </c>
    </row>
    <row r="43" spans="1:30" ht="15">
      <c r="A43" s="4"/>
      <c r="B43" s="56"/>
      <c r="C43" s="54" t="s">
        <v>1743</v>
      </c>
      <c r="D43" s="55"/>
      <c r="E43" s="35" t="s">
        <v>106</v>
      </c>
      <c r="F43" s="3"/>
      <c r="G43" s="3"/>
      <c r="H43" s="3"/>
      <c r="I43" s="3"/>
      <c r="J43" s="3"/>
      <c r="K43" s="38"/>
      <c r="L43" s="3"/>
      <c r="M43" s="3"/>
      <c r="N43" s="3"/>
      <c r="O43" s="3"/>
      <c r="P43" s="3"/>
      <c r="Q43" s="38"/>
      <c r="R43" s="3"/>
      <c r="S43" s="3"/>
      <c r="T43" s="3"/>
      <c r="U43" s="3"/>
      <c r="V43" s="3"/>
      <c r="W43" s="38"/>
      <c r="X43" s="3"/>
      <c r="Y43" s="3"/>
      <c r="Z43" s="3"/>
      <c r="AA43" s="3"/>
      <c r="AB43" s="3"/>
      <c r="AC43" s="38"/>
      <c r="AD43" s="35" t="s">
        <v>106</v>
      </c>
    </row>
    <row r="44" spans="1:30" ht="15">
      <c r="A44" s="4"/>
      <c r="B44" s="56"/>
      <c r="C44" s="54" t="s">
        <v>1406</v>
      </c>
      <c r="D44" s="71"/>
      <c r="E44" s="35" t="s">
        <v>107</v>
      </c>
      <c r="F44" s="38"/>
      <c r="G44" s="38"/>
      <c r="H44" s="38"/>
      <c r="I44" s="38"/>
      <c r="J44" s="3"/>
      <c r="K44" s="38"/>
      <c r="L44" s="38"/>
      <c r="M44" s="38"/>
      <c r="N44" s="38"/>
      <c r="O44" s="38"/>
      <c r="P44" s="3"/>
      <c r="Q44" s="38"/>
      <c r="R44" s="38"/>
      <c r="S44" s="38"/>
      <c r="T44" s="38"/>
      <c r="U44" s="38"/>
      <c r="V44" s="3"/>
      <c r="W44" s="38"/>
      <c r="X44" s="38"/>
      <c r="Y44" s="38"/>
      <c r="Z44" s="38"/>
      <c r="AA44" s="38"/>
      <c r="AB44" s="3"/>
      <c r="AC44" s="38"/>
      <c r="AD44" s="35" t="s">
        <v>107</v>
      </c>
    </row>
    <row r="45" spans="1:30" ht="15">
      <c r="A45" s="4"/>
      <c r="B45" s="56"/>
      <c r="C45" s="54" t="s">
        <v>1811</v>
      </c>
      <c r="D45" s="55"/>
      <c r="E45" s="35" t="s">
        <v>110</v>
      </c>
      <c r="F45" s="3">
        <v>288000</v>
      </c>
      <c r="G45" s="3">
        <v>288000</v>
      </c>
      <c r="H45" s="3">
        <v>0</v>
      </c>
      <c r="I45" s="3">
        <v>0</v>
      </c>
      <c r="J45" s="3">
        <v>288000</v>
      </c>
      <c r="K45" s="38"/>
      <c r="L45" s="3">
        <v>209000</v>
      </c>
      <c r="M45" s="3">
        <v>209000</v>
      </c>
      <c r="N45" s="3">
        <v>0</v>
      </c>
      <c r="O45" s="3">
        <v>0</v>
      </c>
      <c r="P45" s="3">
        <v>209000</v>
      </c>
      <c r="Q45" s="38"/>
      <c r="R45" s="3">
        <v>288000</v>
      </c>
      <c r="S45" s="3">
        <v>288000</v>
      </c>
      <c r="T45" s="3">
        <v>0</v>
      </c>
      <c r="U45" s="3">
        <v>0</v>
      </c>
      <c r="V45" s="3">
        <v>288000</v>
      </c>
      <c r="W45" s="38"/>
      <c r="X45" s="3">
        <v>209000</v>
      </c>
      <c r="Y45" s="3">
        <v>209000</v>
      </c>
      <c r="Z45" s="3">
        <v>0</v>
      </c>
      <c r="AA45" s="3">
        <v>0</v>
      </c>
      <c r="AB45" s="3">
        <v>209000</v>
      </c>
      <c r="AC45" s="38"/>
      <c r="AD45" s="35" t="s">
        <v>110</v>
      </c>
    </row>
    <row r="46" spans="1:30" ht="15">
      <c r="A46" s="4"/>
      <c r="B46" s="54"/>
      <c r="C46" s="55" t="s">
        <v>1424</v>
      </c>
      <c r="D46" s="71"/>
      <c r="E46" s="35" t="s">
        <v>111</v>
      </c>
      <c r="F46" s="38"/>
      <c r="G46" s="38"/>
      <c r="H46" s="38"/>
      <c r="I46" s="38"/>
      <c r="J46" s="3"/>
      <c r="K46" s="38"/>
      <c r="L46" s="38"/>
      <c r="M46" s="38"/>
      <c r="N46" s="38"/>
      <c r="O46" s="38"/>
      <c r="P46" s="3"/>
      <c r="Q46" s="38"/>
      <c r="R46" s="38"/>
      <c r="S46" s="38"/>
      <c r="T46" s="38"/>
      <c r="U46" s="38"/>
      <c r="V46" s="3"/>
      <c r="W46" s="38"/>
      <c r="X46" s="38"/>
      <c r="Y46" s="38"/>
      <c r="Z46" s="38"/>
      <c r="AA46" s="38"/>
      <c r="AB46" s="3"/>
      <c r="AC46" s="38"/>
      <c r="AD46" s="35" t="s">
        <v>111</v>
      </c>
    </row>
    <row r="47" spans="1:30" ht="15">
      <c r="A47" s="4"/>
      <c r="B47" s="54" t="s">
        <v>45</v>
      </c>
      <c r="C47" s="60"/>
      <c r="D47" s="54"/>
      <c r="E47" s="35" t="s">
        <v>113</v>
      </c>
      <c r="F47" s="3">
        <v>11081000</v>
      </c>
      <c r="G47" s="3">
        <v>11170000</v>
      </c>
      <c r="H47" s="38"/>
      <c r="I47" s="38"/>
      <c r="J47" s="3">
        <v>11104000</v>
      </c>
      <c r="K47" s="38"/>
      <c r="L47" s="3">
        <v>10133000</v>
      </c>
      <c r="M47" s="3">
        <v>10154000</v>
      </c>
      <c r="N47" s="38"/>
      <c r="O47" s="38"/>
      <c r="P47" s="3">
        <v>10208000</v>
      </c>
      <c r="Q47" s="38"/>
      <c r="R47" s="3">
        <v>9539000</v>
      </c>
      <c r="S47" s="3">
        <v>9628000</v>
      </c>
      <c r="T47" s="38"/>
      <c r="U47" s="38"/>
      <c r="V47" s="3">
        <v>9565000</v>
      </c>
      <c r="W47" s="38"/>
      <c r="X47" s="3">
        <v>9327000</v>
      </c>
      <c r="Y47" s="3">
        <v>9347000</v>
      </c>
      <c r="Z47" s="38"/>
      <c r="AA47" s="38"/>
      <c r="AB47" s="3">
        <v>9395000</v>
      </c>
      <c r="AC47" s="38"/>
      <c r="AD47" s="35" t="s">
        <v>113</v>
      </c>
    </row>
    <row r="48" spans="1:30" ht="15">
      <c r="A48" s="4"/>
      <c r="B48" s="54" t="s">
        <v>23</v>
      </c>
      <c r="C48" s="60"/>
      <c r="D48" s="54"/>
      <c r="E48" s="35" t="s">
        <v>114</v>
      </c>
      <c r="F48" s="38"/>
      <c r="G48" s="38"/>
      <c r="H48" s="38"/>
      <c r="I48" s="38"/>
      <c r="J48" s="3">
        <v>91000</v>
      </c>
      <c r="K48" s="38"/>
      <c r="L48" s="38"/>
      <c r="M48" s="38"/>
      <c r="N48" s="38"/>
      <c r="O48" s="38"/>
      <c r="P48" s="3">
        <v>98000</v>
      </c>
      <c r="Q48" s="38"/>
      <c r="R48" s="38"/>
      <c r="S48" s="38"/>
      <c r="T48" s="38"/>
      <c r="U48" s="38"/>
      <c r="V48" s="3">
        <v>91000</v>
      </c>
      <c r="W48" s="38"/>
      <c r="X48" s="38"/>
      <c r="Y48" s="38"/>
      <c r="Z48" s="38"/>
      <c r="AA48" s="38"/>
      <c r="AB48" s="3">
        <v>98000</v>
      </c>
      <c r="AC48" s="38"/>
      <c r="AD48" s="35" t="s">
        <v>114</v>
      </c>
    </row>
    <row r="49" spans="1:30" ht="15">
      <c r="A49" s="4"/>
      <c r="B49" s="55" t="s">
        <v>425</v>
      </c>
      <c r="C49" s="54" t="s">
        <v>2094</v>
      </c>
      <c r="D49" s="54"/>
      <c r="E49" s="35" t="s">
        <v>115</v>
      </c>
      <c r="F49" s="3"/>
      <c r="G49" s="3"/>
      <c r="H49" s="38"/>
      <c r="I49" s="38"/>
      <c r="J49" s="3"/>
      <c r="K49" s="38"/>
      <c r="L49" s="3"/>
      <c r="M49" s="3"/>
      <c r="N49" s="38"/>
      <c r="O49" s="38"/>
      <c r="P49" s="3"/>
      <c r="Q49" s="38"/>
      <c r="R49" s="3"/>
      <c r="S49" s="3"/>
      <c r="T49" s="38"/>
      <c r="U49" s="38"/>
      <c r="V49" s="3"/>
      <c r="W49" s="38"/>
      <c r="X49" s="3"/>
      <c r="Y49" s="3"/>
      <c r="Z49" s="38"/>
      <c r="AA49" s="38"/>
      <c r="AB49" s="3"/>
      <c r="AC49" s="38"/>
      <c r="AD49" s="35" t="s">
        <v>115</v>
      </c>
    </row>
    <row r="50" spans="1:30" ht="15">
      <c r="A50" s="4"/>
      <c r="B50" s="56"/>
      <c r="C50" s="54" t="s">
        <v>2093</v>
      </c>
      <c r="D50" s="54"/>
      <c r="E50" s="35" t="s">
        <v>117</v>
      </c>
      <c r="F50" s="3"/>
      <c r="G50" s="3"/>
      <c r="H50" s="38"/>
      <c r="I50" s="38"/>
      <c r="J50" s="3"/>
      <c r="K50" s="38"/>
      <c r="L50" s="3"/>
      <c r="M50" s="3"/>
      <c r="N50" s="38"/>
      <c r="O50" s="38"/>
      <c r="P50" s="3"/>
      <c r="Q50" s="38"/>
      <c r="R50" s="3"/>
      <c r="S50" s="3"/>
      <c r="T50" s="38"/>
      <c r="U50" s="38"/>
      <c r="V50" s="3"/>
      <c r="W50" s="38"/>
      <c r="X50" s="3"/>
      <c r="Y50" s="3"/>
      <c r="Z50" s="38"/>
      <c r="AA50" s="38"/>
      <c r="AB50" s="3"/>
      <c r="AC50" s="38"/>
      <c r="AD50" s="35" t="s">
        <v>117</v>
      </c>
    </row>
    <row r="51" spans="1:30" ht="15">
      <c r="A51" s="4"/>
      <c r="B51" s="54"/>
      <c r="C51" s="54" t="s">
        <v>2092</v>
      </c>
      <c r="D51" s="54"/>
      <c r="E51" s="35" t="s">
        <v>118</v>
      </c>
      <c r="F51" s="3"/>
      <c r="G51" s="3"/>
      <c r="H51" s="38"/>
      <c r="I51" s="38"/>
      <c r="J51" s="3"/>
      <c r="K51" s="38"/>
      <c r="L51" s="3"/>
      <c r="M51" s="3"/>
      <c r="N51" s="38"/>
      <c r="O51" s="38"/>
      <c r="P51" s="3"/>
      <c r="Q51" s="38"/>
      <c r="R51" s="3"/>
      <c r="S51" s="3"/>
      <c r="T51" s="38"/>
      <c r="U51" s="38"/>
      <c r="V51" s="3"/>
      <c r="W51" s="38"/>
      <c r="X51" s="3"/>
      <c r="Y51" s="3"/>
      <c r="Z51" s="38"/>
      <c r="AA51" s="38"/>
      <c r="AB51" s="3"/>
      <c r="AC51" s="38"/>
      <c r="AD51" s="35" t="s">
        <v>118</v>
      </c>
    </row>
    <row r="52" spans="1:30" ht="15">
      <c r="A52" s="4"/>
      <c r="B52" s="55" t="s">
        <v>426</v>
      </c>
      <c r="C52" s="54" t="s">
        <v>2094</v>
      </c>
      <c r="D52" s="54"/>
      <c r="E52" s="35" t="s">
        <v>119</v>
      </c>
      <c r="F52" s="3"/>
      <c r="G52" s="3"/>
      <c r="H52" s="38"/>
      <c r="I52" s="38"/>
      <c r="J52" s="3"/>
      <c r="K52" s="38"/>
      <c r="L52" s="3"/>
      <c r="M52" s="3"/>
      <c r="N52" s="38"/>
      <c r="O52" s="38"/>
      <c r="P52" s="3"/>
      <c r="Q52" s="38"/>
      <c r="R52" s="3"/>
      <c r="S52" s="3"/>
      <c r="T52" s="38"/>
      <c r="U52" s="38"/>
      <c r="V52" s="3"/>
      <c r="W52" s="38"/>
      <c r="X52" s="3"/>
      <c r="Y52" s="3"/>
      <c r="Z52" s="38"/>
      <c r="AA52" s="38"/>
      <c r="AB52" s="3"/>
      <c r="AC52" s="38"/>
      <c r="AD52" s="35" t="s">
        <v>119</v>
      </c>
    </row>
    <row r="53" spans="1:30" ht="15">
      <c r="A53" s="4"/>
      <c r="B53" s="56"/>
      <c r="C53" s="54" t="s">
        <v>2093</v>
      </c>
      <c r="D53" s="54"/>
      <c r="E53" s="35" t="s">
        <v>120</v>
      </c>
      <c r="F53" s="3"/>
      <c r="G53" s="3"/>
      <c r="H53" s="38"/>
      <c r="I53" s="38"/>
      <c r="J53" s="3"/>
      <c r="K53" s="38"/>
      <c r="L53" s="3"/>
      <c r="M53" s="3"/>
      <c r="N53" s="38"/>
      <c r="O53" s="38"/>
      <c r="P53" s="3"/>
      <c r="Q53" s="38"/>
      <c r="R53" s="3"/>
      <c r="S53" s="3"/>
      <c r="T53" s="38"/>
      <c r="U53" s="38"/>
      <c r="V53" s="3"/>
      <c r="W53" s="38"/>
      <c r="X53" s="3"/>
      <c r="Y53" s="3"/>
      <c r="Z53" s="38"/>
      <c r="AA53" s="38"/>
      <c r="AB53" s="3"/>
      <c r="AC53" s="38"/>
      <c r="AD53" s="35" t="s">
        <v>120</v>
      </c>
    </row>
    <row r="54" spans="1:30" ht="15">
      <c r="A54" s="4"/>
      <c r="B54" s="54"/>
      <c r="C54" s="55" t="s">
        <v>2092</v>
      </c>
      <c r="D54" s="54"/>
      <c r="E54" s="35" t="s">
        <v>121</v>
      </c>
      <c r="F54" s="3"/>
      <c r="G54" s="3"/>
      <c r="H54" s="38"/>
      <c r="I54" s="38"/>
      <c r="J54" s="3"/>
      <c r="K54" s="38"/>
      <c r="L54" s="3"/>
      <c r="M54" s="3"/>
      <c r="N54" s="38"/>
      <c r="O54" s="38"/>
      <c r="P54" s="3"/>
      <c r="Q54" s="38"/>
      <c r="R54" s="3"/>
      <c r="S54" s="3"/>
      <c r="T54" s="38"/>
      <c r="U54" s="38"/>
      <c r="V54" s="3"/>
      <c r="W54" s="38"/>
      <c r="X54" s="3"/>
      <c r="Y54" s="3"/>
      <c r="Z54" s="38"/>
      <c r="AA54" s="38"/>
      <c r="AB54" s="3"/>
      <c r="AC54" s="38"/>
      <c r="AD54" s="35" t="s">
        <v>121</v>
      </c>
    </row>
    <row r="55" spans="1:30" ht="15">
      <c r="A55" s="4"/>
      <c r="B55" s="54" t="s">
        <v>732</v>
      </c>
      <c r="C55" s="60"/>
      <c r="D55" s="54"/>
      <c r="E55" s="35" t="s">
        <v>125</v>
      </c>
      <c r="F55" s="3"/>
      <c r="G55" s="38"/>
      <c r="H55" s="38"/>
      <c r="I55" s="38"/>
      <c r="J55" s="38"/>
      <c r="K55" s="38"/>
      <c r="L55" s="3"/>
      <c r="M55" s="38"/>
      <c r="N55" s="38"/>
      <c r="O55" s="38"/>
      <c r="P55" s="38"/>
      <c r="Q55" s="38"/>
      <c r="R55" s="3"/>
      <c r="S55" s="38"/>
      <c r="T55" s="38"/>
      <c r="U55" s="38"/>
      <c r="V55" s="38"/>
      <c r="W55" s="38"/>
      <c r="X55" s="3"/>
      <c r="Y55" s="38"/>
      <c r="Z55" s="38"/>
      <c r="AA55" s="38"/>
      <c r="AB55" s="38"/>
      <c r="AC55" s="38"/>
      <c r="AD55" s="35" t="s">
        <v>125</v>
      </c>
    </row>
    <row r="56" spans="1:30" ht="15">
      <c r="A56" s="4"/>
      <c r="B56" s="54" t="s">
        <v>731</v>
      </c>
      <c r="C56" s="60"/>
      <c r="D56" s="54"/>
      <c r="E56" s="35" t="s">
        <v>127</v>
      </c>
      <c r="F56" s="3"/>
      <c r="G56" s="38"/>
      <c r="H56" s="38"/>
      <c r="I56" s="38"/>
      <c r="J56" s="38"/>
      <c r="K56" s="38"/>
      <c r="L56" s="3"/>
      <c r="M56" s="38"/>
      <c r="N56" s="38"/>
      <c r="O56" s="38"/>
      <c r="P56" s="38"/>
      <c r="Q56" s="38"/>
      <c r="R56" s="3"/>
      <c r="S56" s="38"/>
      <c r="T56" s="38"/>
      <c r="U56" s="38"/>
      <c r="V56" s="38"/>
      <c r="W56" s="38"/>
      <c r="X56" s="3"/>
      <c r="Y56" s="38"/>
      <c r="Z56" s="38"/>
      <c r="AA56" s="38"/>
      <c r="AB56" s="38"/>
      <c r="AC56" s="38"/>
      <c r="AD56" s="35" t="s">
        <v>127</v>
      </c>
    </row>
    <row r="57" spans="1:30" ht="15">
      <c r="A57" s="4"/>
      <c r="B57" s="54" t="s">
        <v>735</v>
      </c>
      <c r="C57" s="60"/>
      <c r="D57" s="54"/>
      <c r="E57" s="35" t="s">
        <v>128</v>
      </c>
      <c r="F57" s="3"/>
      <c r="G57" s="38"/>
      <c r="H57" s="38"/>
      <c r="I57" s="38"/>
      <c r="J57" s="38"/>
      <c r="K57" s="38"/>
      <c r="L57" s="3"/>
      <c r="M57" s="38"/>
      <c r="N57" s="38"/>
      <c r="O57" s="38"/>
      <c r="P57" s="38"/>
      <c r="Q57" s="38"/>
      <c r="R57" s="3"/>
      <c r="S57" s="38"/>
      <c r="T57" s="38"/>
      <c r="U57" s="38"/>
      <c r="V57" s="38"/>
      <c r="W57" s="38"/>
      <c r="X57" s="3"/>
      <c r="Y57" s="38"/>
      <c r="Z57" s="38"/>
      <c r="AA57" s="38"/>
      <c r="AB57" s="38"/>
      <c r="AC57" s="38"/>
      <c r="AD57" s="35" t="s">
        <v>128</v>
      </c>
    </row>
    <row r="58" spans="1:30" ht="15">
      <c r="A58" s="4"/>
      <c r="B58" s="55" t="s">
        <v>734</v>
      </c>
      <c r="C58" s="50"/>
      <c r="D58" s="55"/>
      <c r="E58" s="19" t="s">
        <v>129</v>
      </c>
      <c r="F58" s="23"/>
      <c r="G58" s="2"/>
      <c r="H58" s="2"/>
      <c r="I58" s="2"/>
      <c r="J58" s="2"/>
      <c r="K58" s="2"/>
      <c r="L58" s="23"/>
      <c r="M58" s="2"/>
      <c r="N58" s="2"/>
      <c r="O58" s="2"/>
      <c r="P58" s="2"/>
      <c r="Q58" s="2"/>
      <c r="R58" s="23"/>
      <c r="S58" s="2"/>
      <c r="T58" s="2"/>
      <c r="U58" s="2"/>
      <c r="V58" s="2"/>
      <c r="W58" s="2"/>
      <c r="X58" s="23"/>
      <c r="Y58" s="2"/>
      <c r="Z58" s="2"/>
      <c r="AA58" s="2"/>
      <c r="AB58" s="2"/>
      <c r="AC58" s="2"/>
      <c r="AD58" s="19" t="s">
        <v>129</v>
      </c>
    </row>
  </sheetData>
  <sheetProtection/>
  <mergeCells count="60">
    <mergeCell ref="B57:D57"/>
    <mergeCell ref="B58:D58"/>
    <mergeCell ref="B52:B54"/>
    <mergeCell ref="C52:D52"/>
    <mergeCell ref="C53:D53"/>
    <mergeCell ref="C54:D54"/>
    <mergeCell ref="B55:D55"/>
    <mergeCell ref="B48:D48"/>
    <mergeCell ref="B49:B51"/>
    <mergeCell ref="C49:D49"/>
    <mergeCell ref="C50:D50"/>
    <mergeCell ref="C51:D51"/>
    <mergeCell ref="B56:D56"/>
    <mergeCell ref="C42:D42"/>
    <mergeCell ref="C43:D43"/>
    <mergeCell ref="C44:D44"/>
    <mergeCell ref="C45:D45"/>
    <mergeCell ref="C46:D46"/>
    <mergeCell ref="B47:D47"/>
    <mergeCell ref="C33:D33"/>
    <mergeCell ref="C34:D34"/>
    <mergeCell ref="B35:B46"/>
    <mergeCell ref="C35:D35"/>
    <mergeCell ref="C36:D36"/>
    <mergeCell ref="C37:D37"/>
    <mergeCell ref="C38:D38"/>
    <mergeCell ref="C39:D39"/>
    <mergeCell ref="C40:D40"/>
    <mergeCell ref="C41:D41"/>
    <mergeCell ref="B24:B34"/>
    <mergeCell ref="C24:D24"/>
    <mergeCell ref="C25:D25"/>
    <mergeCell ref="C26:D26"/>
    <mergeCell ref="C27:D27"/>
    <mergeCell ref="C28:D28"/>
    <mergeCell ref="C29:D29"/>
    <mergeCell ref="C30:D30"/>
    <mergeCell ref="C31:D31"/>
    <mergeCell ref="C32:D32"/>
    <mergeCell ref="B16:B23"/>
    <mergeCell ref="C16:D16"/>
    <mergeCell ref="C17:D17"/>
    <mergeCell ref="C18:D18"/>
    <mergeCell ref="C19:D19"/>
    <mergeCell ref="C20:D20"/>
    <mergeCell ref="C21:D21"/>
    <mergeCell ref="C22:D22"/>
    <mergeCell ref="C23:D23"/>
    <mergeCell ref="R12:W12"/>
    <mergeCell ref="X12:AC12"/>
    <mergeCell ref="F13:K13"/>
    <mergeCell ref="L13:Q13"/>
    <mergeCell ref="R13:W13"/>
    <mergeCell ref="X13:AC13"/>
    <mergeCell ref="A1:C1"/>
    <mergeCell ref="A2:C2"/>
    <mergeCell ref="D4:G4"/>
    <mergeCell ref="B10:H10"/>
    <mergeCell ref="F12:K12"/>
    <mergeCell ref="L12:Q12"/>
  </mergeCells>
  <printOptions/>
  <pageMargins left="0.7" right="0.7" top="0.75" bottom="0.75" header="0.3" footer="0.3"/>
  <pageSetup horizontalDpi="600" verticalDpi="600" orientation="portrait"/>
</worksheet>
</file>

<file path=xl/worksheets/sheet31.xml><?xml version="1.0" encoding="utf-8"?>
<worksheet xmlns="http://schemas.openxmlformats.org/spreadsheetml/2006/main" xmlns:r="http://schemas.openxmlformats.org/officeDocument/2006/relationships">
  <sheetPr>
    <outlinePr summaryBelow="0" summaryRight="0"/>
  </sheetPr>
  <dimension ref="A1:N35"/>
  <sheetViews>
    <sheetView zoomScalePageLayoutView="0" workbookViewId="0" topLeftCell="A1">
      <selection activeCell="A1" sqref="A1"/>
    </sheetView>
  </sheetViews>
  <sheetFormatPr defaultColWidth="11.421875" defaultRowHeight="12.75"/>
  <cols>
    <col min="1" max="1" width="2.8515625" style="0" customWidth="1"/>
    <col min="2" max="2" width="12.00390625" style="0" customWidth="1"/>
    <col min="3" max="3" width="9.28125" style="0" customWidth="1"/>
    <col min="4" max="4" width="25.421875" style="0" customWidth="1"/>
    <col min="5" max="5" width="8.28125" style="0" customWidth="1"/>
    <col min="6" max="13" width="16.28125" style="0" customWidth="1"/>
    <col min="14" max="14" width="8.28125" style="0" customWidth="1"/>
  </cols>
  <sheetData>
    <row r="1" spans="1:14" ht="15">
      <c r="A1" s="47" t="s">
        <v>865</v>
      </c>
      <c r="B1" s="48"/>
      <c r="C1" s="48"/>
      <c r="D1" s="4"/>
      <c r="E1" s="4"/>
      <c r="F1" s="4"/>
      <c r="G1" s="4"/>
      <c r="H1" s="4"/>
      <c r="I1" s="4"/>
      <c r="J1" s="4"/>
      <c r="K1" s="4"/>
      <c r="L1" s="4"/>
      <c r="M1" s="4"/>
      <c r="N1" s="4"/>
    </row>
    <row r="2" spans="1:14" ht="15">
      <c r="A2" s="47" t="s">
        <v>1046</v>
      </c>
      <c r="B2" s="48"/>
      <c r="C2" s="48"/>
      <c r="D2" s="4"/>
      <c r="E2" s="4"/>
      <c r="F2" s="4"/>
      <c r="G2" s="4"/>
      <c r="H2" s="4"/>
      <c r="I2" s="4"/>
      <c r="J2" s="4"/>
      <c r="K2" s="4"/>
      <c r="L2" s="4"/>
      <c r="M2" s="4"/>
      <c r="N2" s="4"/>
    </row>
    <row r="3" spans="1:14" ht="13.5" customHeight="1">
      <c r="A3" s="4"/>
      <c r="B3" s="4"/>
      <c r="C3" s="4"/>
      <c r="D3" s="4"/>
      <c r="E3" s="4"/>
      <c r="F3" s="4"/>
      <c r="G3" s="4"/>
      <c r="H3" s="4"/>
      <c r="I3" s="4"/>
      <c r="J3" s="4"/>
      <c r="K3" s="4"/>
      <c r="L3" s="4"/>
      <c r="M3" s="4"/>
      <c r="N3" s="4"/>
    </row>
    <row r="4" spans="1:14" ht="15">
      <c r="A4" s="14"/>
      <c r="B4" s="18" t="s">
        <v>845</v>
      </c>
      <c r="C4" s="24" t="s">
        <v>92</v>
      </c>
      <c r="D4" s="49" t="str">
        <f>IF(C4&lt;&gt;"",VLOOKUP(C4,'630-108 - 1'!A2:B101,2,0),"")</f>
        <v>בנק מזרחי טפחות בעמ</v>
      </c>
      <c r="E4" s="50"/>
      <c r="F4" s="51"/>
      <c r="G4" s="4"/>
      <c r="H4" s="4"/>
      <c r="I4" s="4"/>
      <c r="J4" s="4"/>
      <c r="K4" s="4"/>
      <c r="L4" s="4"/>
      <c r="M4" s="4"/>
      <c r="N4" s="4"/>
    </row>
    <row r="5" spans="1:14" ht="15">
      <c r="A5" s="11"/>
      <c r="B5" s="11" t="s">
        <v>2107</v>
      </c>
      <c r="C5" s="9">
        <v>43465</v>
      </c>
      <c r="D5" s="4"/>
      <c r="E5" s="4"/>
      <c r="F5" s="4"/>
      <c r="G5" s="4"/>
      <c r="H5" s="4"/>
      <c r="I5" s="4"/>
      <c r="J5" s="4"/>
      <c r="K5" s="4"/>
      <c r="L5" s="4"/>
      <c r="M5" s="4"/>
      <c r="N5" s="4"/>
    </row>
    <row r="6" spans="1:14" ht="15">
      <c r="A6" s="11"/>
      <c r="B6" s="20" t="str">
        <f>"סוג מטבע"&amp;IF(C6="ILS","אלפי ש""""ח","")</f>
        <v>סוג מטבעאלפי ש""ח</v>
      </c>
      <c r="C6" s="25" t="s">
        <v>559</v>
      </c>
      <c r="D6" s="4"/>
      <c r="E6" s="4"/>
      <c r="F6" s="4"/>
      <c r="G6" s="4"/>
      <c r="H6" s="4"/>
      <c r="I6" s="4"/>
      <c r="J6" s="4"/>
      <c r="K6" s="4"/>
      <c r="L6" s="4"/>
      <c r="M6" s="4"/>
      <c r="N6" s="4"/>
    </row>
    <row r="7" spans="1:14" ht="15">
      <c r="A7" s="15"/>
      <c r="B7" s="15"/>
      <c r="C7" s="10"/>
      <c r="D7" s="4"/>
      <c r="E7" s="4"/>
      <c r="F7" s="4"/>
      <c r="G7" s="4"/>
      <c r="H7" s="4"/>
      <c r="I7" s="4"/>
      <c r="J7" s="4"/>
      <c r="K7" s="4"/>
      <c r="L7" s="4"/>
      <c r="M7" s="4"/>
      <c r="N7" s="4"/>
    </row>
    <row r="8" spans="1:14" ht="15">
      <c r="A8" s="16"/>
      <c r="B8" s="16" t="s">
        <v>1500</v>
      </c>
      <c r="C8" s="22" t="str">
        <f>B11</f>
        <v>630-39</v>
      </c>
      <c r="D8" s="4"/>
      <c r="E8" s="4"/>
      <c r="F8" s="4"/>
      <c r="G8" s="4"/>
      <c r="H8" s="4"/>
      <c r="I8" s="4"/>
      <c r="J8" s="4"/>
      <c r="K8" s="4"/>
      <c r="L8" s="4"/>
      <c r="M8" s="4"/>
      <c r="N8" s="4"/>
    </row>
    <row r="9" spans="1:14" ht="13.5" customHeight="1">
      <c r="A9" s="4"/>
      <c r="B9" s="4"/>
      <c r="C9" s="4"/>
      <c r="D9" s="4"/>
      <c r="E9" s="4"/>
      <c r="F9" s="4"/>
      <c r="G9" s="4"/>
      <c r="H9" s="4"/>
      <c r="I9" s="4"/>
      <c r="J9" s="4"/>
      <c r="K9" s="4"/>
      <c r="L9" s="4"/>
      <c r="M9" s="4"/>
      <c r="N9" s="4"/>
    </row>
    <row r="10" spans="1:14" ht="36" customHeight="1">
      <c r="A10" s="4"/>
      <c r="B10" s="74" t="s">
        <v>217</v>
      </c>
      <c r="C10" s="48"/>
      <c r="D10" s="48"/>
      <c r="E10" s="48"/>
      <c r="F10" s="48"/>
      <c r="G10" s="48"/>
      <c r="H10" s="48"/>
      <c r="I10" s="48"/>
      <c r="J10" s="48"/>
      <c r="K10" s="48"/>
      <c r="L10" s="48"/>
      <c r="M10" s="72"/>
      <c r="N10" s="4"/>
    </row>
    <row r="11" spans="1:14" ht="15.75">
      <c r="A11" s="4"/>
      <c r="B11" s="21" t="s">
        <v>216</v>
      </c>
      <c r="C11" s="4"/>
      <c r="D11" s="4"/>
      <c r="E11" s="4"/>
      <c r="F11" s="4"/>
      <c r="G11" s="4"/>
      <c r="H11" s="4"/>
      <c r="I11" s="4"/>
      <c r="J11" s="4"/>
      <c r="K11" s="4"/>
      <c r="L11" s="4"/>
      <c r="M11" s="4"/>
      <c r="N11" s="4"/>
    </row>
    <row r="12" spans="1:14" ht="15">
      <c r="A12" s="4"/>
      <c r="B12" s="4"/>
      <c r="C12" s="4"/>
      <c r="D12" s="4"/>
      <c r="E12" s="4"/>
      <c r="F12" s="59" t="s">
        <v>2130</v>
      </c>
      <c r="G12" s="60"/>
      <c r="H12" s="60"/>
      <c r="I12" s="59"/>
      <c r="J12" s="59" t="s">
        <v>2101</v>
      </c>
      <c r="K12" s="60"/>
      <c r="L12" s="60"/>
      <c r="M12" s="59"/>
      <c r="N12" s="4"/>
    </row>
    <row r="13" spans="1:14" ht="15">
      <c r="A13" s="4"/>
      <c r="B13" s="4"/>
      <c r="C13" s="4"/>
      <c r="D13" s="4"/>
      <c r="E13" s="4"/>
      <c r="F13" s="59" t="s">
        <v>2034</v>
      </c>
      <c r="G13" s="59" t="s">
        <v>1056</v>
      </c>
      <c r="H13" s="59"/>
      <c r="I13" s="59" t="s">
        <v>1621</v>
      </c>
      <c r="J13" s="59" t="s">
        <v>2034</v>
      </c>
      <c r="K13" s="59" t="s">
        <v>1056</v>
      </c>
      <c r="L13" s="59"/>
      <c r="M13" s="59" t="s">
        <v>1621</v>
      </c>
      <c r="N13" s="4"/>
    </row>
    <row r="14" spans="1:14" ht="15">
      <c r="A14" s="4"/>
      <c r="B14" s="4"/>
      <c r="C14" s="4"/>
      <c r="D14" s="4"/>
      <c r="E14" s="4"/>
      <c r="F14" s="59"/>
      <c r="G14" s="29" t="s">
        <v>50</v>
      </c>
      <c r="H14" s="29" t="s">
        <v>91</v>
      </c>
      <c r="I14" s="59"/>
      <c r="J14" s="59"/>
      <c r="K14" s="29" t="s">
        <v>50</v>
      </c>
      <c r="L14" s="29" t="s">
        <v>91</v>
      </c>
      <c r="M14" s="59"/>
      <c r="N14" s="4"/>
    </row>
    <row r="15" spans="1:14" ht="13.5" customHeight="1">
      <c r="A15" s="4"/>
      <c r="B15" s="4"/>
      <c r="C15" s="4"/>
      <c r="D15" s="4"/>
      <c r="E15" s="4"/>
      <c r="F15" s="26" t="s">
        <v>51</v>
      </c>
      <c r="G15" s="26" t="s">
        <v>87</v>
      </c>
      <c r="H15" s="26" t="s">
        <v>109</v>
      </c>
      <c r="I15" s="26" t="s">
        <v>123</v>
      </c>
      <c r="J15" s="26" t="s">
        <v>51</v>
      </c>
      <c r="K15" s="26" t="s">
        <v>87</v>
      </c>
      <c r="L15" s="26" t="s">
        <v>109</v>
      </c>
      <c r="M15" s="26" t="s">
        <v>123</v>
      </c>
      <c r="N15" s="4"/>
    </row>
    <row r="16" spans="1:14" ht="15">
      <c r="A16" s="4"/>
      <c r="B16" s="55" t="s">
        <v>1892</v>
      </c>
      <c r="C16" s="55" t="s">
        <v>401</v>
      </c>
      <c r="D16" s="17" t="s">
        <v>2098</v>
      </c>
      <c r="E16" s="26" t="s">
        <v>51</v>
      </c>
      <c r="F16" s="3">
        <v>2725000</v>
      </c>
      <c r="G16" s="3">
        <v>34000</v>
      </c>
      <c r="H16" s="3">
        <v>0</v>
      </c>
      <c r="I16" s="3">
        <v>34000</v>
      </c>
      <c r="J16" s="3">
        <v>674000</v>
      </c>
      <c r="K16" s="3">
        <v>1000</v>
      </c>
      <c r="L16" s="3">
        <v>0</v>
      </c>
      <c r="M16" s="3">
        <v>1000</v>
      </c>
      <c r="N16" s="26" t="s">
        <v>51</v>
      </c>
    </row>
    <row r="17" spans="1:14" ht="15">
      <c r="A17" s="4"/>
      <c r="B17" s="56"/>
      <c r="C17" s="56"/>
      <c r="D17" s="17" t="s">
        <v>2097</v>
      </c>
      <c r="E17" s="26" t="s">
        <v>87</v>
      </c>
      <c r="F17" s="3">
        <v>429000</v>
      </c>
      <c r="G17" s="3">
        <v>3000</v>
      </c>
      <c r="H17" s="3">
        <v>0</v>
      </c>
      <c r="I17" s="3">
        <v>3000</v>
      </c>
      <c r="J17" s="3">
        <v>339000</v>
      </c>
      <c r="K17" s="3">
        <v>4000</v>
      </c>
      <c r="L17" s="3">
        <v>0</v>
      </c>
      <c r="M17" s="3">
        <v>4000</v>
      </c>
      <c r="N17" s="26" t="s">
        <v>87</v>
      </c>
    </row>
    <row r="18" spans="1:14" ht="15">
      <c r="A18" s="4"/>
      <c r="B18" s="56"/>
      <c r="C18" s="56"/>
      <c r="D18" s="17" t="s">
        <v>2095</v>
      </c>
      <c r="E18" s="26" t="s">
        <v>109</v>
      </c>
      <c r="F18" s="3"/>
      <c r="G18" s="3"/>
      <c r="H18" s="3"/>
      <c r="I18" s="3"/>
      <c r="J18" s="3"/>
      <c r="K18" s="3"/>
      <c r="L18" s="3"/>
      <c r="M18" s="3"/>
      <c r="N18" s="26" t="s">
        <v>109</v>
      </c>
    </row>
    <row r="19" spans="1:14" ht="15">
      <c r="A19" s="4"/>
      <c r="B19" s="56"/>
      <c r="C19" s="56"/>
      <c r="D19" s="17" t="s">
        <v>2096</v>
      </c>
      <c r="E19" s="26" t="s">
        <v>123</v>
      </c>
      <c r="F19" s="3">
        <v>150000</v>
      </c>
      <c r="G19" s="3">
        <v>0</v>
      </c>
      <c r="H19" s="3">
        <v>0</v>
      </c>
      <c r="I19" s="3">
        <v>0</v>
      </c>
      <c r="J19" s="3">
        <v>173000</v>
      </c>
      <c r="K19" s="3">
        <v>1000</v>
      </c>
      <c r="L19" s="3">
        <v>0</v>
      </c>
      <c r="M19" s="3">
        <v>1000</v>
      </c>
      <c r="N19" s="26" t="s">
        <v>123</v>
      </c>
    </row>
    <row r="20" spans="1:14" ht="15">
      <c r="A20" s="4"/>
      <c r="B20" s="56"/>
      <c r="C20" s="56"/>
      <c r="D20" s="17" t="s">
        <v>2</v>
      </c>
      <c r="E20" s="26" t="s">
        <v>137</v>
      </c>
      <c r="F20" s="3"/>
      <c r="G20" s="3"/>
      <c r="H20" s="3"/>
      <c r="I20" s="3"/>
      <c r="J20" s="3"/>
      <c r="K20" s="3"/>
      <c r="L20" s="3"/>
      <c r="M20" s="3"/>
      <c r="N20" s="26" t="s">
        <v>137</v>
      </c>
    </row>
    <row r="21" spans="1:14" ht="15">
      <c r="A21" s="4"/>
      <c r="B21" s="56"/>
      <c r="C21" s="56"/>
      <c r="D21" s="17" t="s">
        <v>5</v>
      </c>
      <c r="E21" s="26" t="s">
        <v>143</v>
      </c>
      <c r="F21" s="3"/>
      <c r="G21" s="3"/>
      <c r="H21" s="3"/>
      <c r="I21" s="3"/>
      <c r="J21" s="3"/>
      <c r="K21" s="3"/>
      <c r="L21" s="3"/>
      <c r="M21" s="3"/>
      <c r="N21" s="26" t="s">
        <v>143</v>
      </c>
    </row>
    <row r="22" spans="1:14" ht="15">
      <c r="A22" s="4"/>
      <c r="B22" s="56"/>
      <c r="C22" s="56"/>
      <c r="D22" s="17" t="s">
        <v>2090</v>
      </c>
      <c r="E22" s="26" t="s">
        <v>350</v>
      </c>
      <c r="F22" s="3"/>
      <c r="G22" s="3"/>
      <c r="H22" s="3"/>
      <c r="I22" s="3"/>
      <c r="J22" s="3"/>
      <c r="K22" s="3"/>
      <c r="L22" s="3"/>
      <c r="M22" s="3"/>
      <c r="N22" s="26" t="s">
        <v>350</v>
      </c>
    </row>
    <row r="23" spans="1:14" ht="15">
      <c r="A23" s="4"/>
      <c r="B23" s="56"/>
      <c r="C23" s="54"/>
      <c r="D23" s="17" t="s">
        <v>2091</v>
      </c>
      <c r="E23" s="26" t="s">
        <v>351</v>
      </c>
      <c r="F23" s="3">
        <v>0</v>
      </c>
      <c r="G23" s="3">
        <v>0</v>
      </c>
      <c r="H23" s="3">
        <v>0</v>
      </c>
      <c r="I23" s="3">
        <v>0</v>
      </c>
      <c r="J23" s="3">
        <v>0</v>
      </c>
      <c r="K23" s="3">
        <v>0</v>
      </c>
      <c r="L23" s="3">
        <v>0</v>
      </c>
      <c r="M23" s="3">
        <v>0</v>
      </c>
      <c r="N23" s="26" t="s">
        <v>351</v>
      </c>
    </row>
    <row r="24" spans="1:14" ht="15">
      <c r="A24" s="4"/>
      <c r="B24" s="56"/>
      <c r="C24" s="54" t="s">
        <v>1485</v>
      </c>
      <c r="D24" s="54"/>
      <c r="E24" s="26" t="s">
        <v>379</v>
      </c>
      <c r="F24" s="3"/>
      <c r="G24" s="3"/>
      <c r="H24" s="3"/>
      <c r="I24" s="3"/>
      <c r="J24" s="3"/>
      <c r="K24" s="3"/>
      <c r="L24" s="3"/>
      <c r="M24" s="3"/>
      <c r="N24" s="26" t="s">
        <v>379</v>
      </c>
    </row>
    <row r="25" spans="1:14" ht="15">
      <c r="A25" s="4"/>
      <c r="B25" s="54"/>
      <c r="C25" s="54" t="s">
        <v>1658</v>
      </c>
      <c r="D25" s="54"/>
      <c r="E25" s="26" t="s">
        <v>58</v>
      </c>
      <c r="F25" s="3">
        <v>3304000</v>
      </c>
      <c r="G25" s="3">
        <v>37000</v>
      </c>
      <c r="H25" s="3">
        <v>0</v>
      </c>
      <c r="I25" s="3">
        <v>37000</v>
      </c>
      <c r="J25" s="3">
        <v>1186000</v>
      </c>
      <c r="K25" s="3">
        <v>6000</v>
      </c>
      <c r="L25" s="3">
        <v>0</v>
      </c>
      <c r="M25" s="3">
        <v>6000</v>
      </c>
      <c r="N25" s="26" t="s">
        <v>58</v>
      </c>
    </row>
    <row r="26" spans="1:14" ht="15">
      <c r="A26" s="4"/>
      <c r="B26" s="55" t="s">
        <v>74</v>
      </c>
      <c r="C26" s="55" t="s">
        <v>401</v>
      </c>
      <c r="D26" s="17" t="s">
        <v>2098</v>
      </c>
      <c r="E26" s="26" t="s">
        <v>64</v>
      </c>
      <c r="F26" s="3">
        <v>678000</v>
      </c>
      <c r="G26" s="3">
        <v>4000</v>
      </c>
      <c r="H26" s="3">
        <v>0</v>
      </c>
      <c r="I26" s="3">
        <v>4000</v>
      </c>
      <c r="J26" s="3">
        <v>611000</v>
      </c>
      <c r="K26" s="3">
        <v>4000</v>
      </c>
      <c r="L26" s="3">
        <v>0</v>
      </c>
      <c r="M26" s="3">
        <v>4000</v>
      </c>
      <c r="N26" s="26" t="s">
        <v>64</v>
      </c>
    </row>
    <row r="27" spans="1:14" ht="15">
      <c r="A27" s="4"/>
      <c r="B27" s="56"/>
      <c r="C27" s="56"/>
      <c r="D27" s="17" t="s">
        <v>2097</v>
      </c>
      <c r="E27" s="26" t="s">
        <v>68</v>
      </c>
      <c r="F27" s="3">
        <v>1345000</v>
      </c>
      <c r="G27" s="3">
        <v>50000</v>
      </c>
      <c r="H27" s="3">
        <v>0</v>
      </c>
      <c r="I27" s="3">
        <v>50000</v>
      </c>
      <c r="J27" s="3">
        <v>1110000</v>
      </c>
      <c r="K27" s="3">
        <v>34000</v>
      </c>
      <c r="L27" s="3">
        <v>0</v>
      </c>
      <c r="M27" s="3">
        <v>34000</v>
      </c>
      <c r="N27" s="26" t="s">
        <v>68</v>
      </c>
    </row>
    <row r="28" spans="1:14" ht="15">
      <c r="A28" s="4"/>
      <c r="B28" s="56"/>
      <c r="C28" s="56"/>
      <c r="D28" s="17" t="s">
        <v>2095</v>
      </c>
      <c r="E28" s="26" t="s">
        <v>75</v>
      </c>
      <c r="F28" s="3"/>
      <c r="G28" s="3"/>
      <c r="H28" s="3"/>
      <c r="I28" s="3"/>
      <c r="J28" s="3"/>
      <c r="K28" s="3"/>
      <c r="L28" s="3"/>
      <c r="M28" s="3"/>
      <c r="N28" s="26" t="s">
        <v>75</v>
      </c>
    </row>
    <row r="29" spans="1:14" ht="15">
      <c r="A29" s="4"/>
      <c r="B29" s="56"/>
      <c r="C29" s="56"/>
      <c r="D29" s="17" t="s">
        <v>2096</v>
      </c>
      <c r="E29" s="26" t="s">
        <v>78</v>
      </c>
      <c r="F29" s="3">
        <v>186000</v>
      </c>
      <c r="G29" s="3">
        <v>3000</v>
      </c>
      <c r="H29" s="3">
        <v>0</v>
      </c>
      <c r="I29" s="3">
        <v>3000</v>
      </c>
      <c r="J29" s="3">
        <v>0</v>
      </c>
      <c r="K29" s="3">
        <v>0</v>
      </c>
      <c r="L29" s="3">
        <v>0</v>
      </c>
      <c r="M29" s="3">
        <v>0</v>
      </c>
      <c r="N29" s="26" t="s">
        <v>78</v>
      </c>
    </row>
    <row r="30" spans="1:14" ht="15">
      <c r="A30" s="4"/>
      <c r="B30" s="56"/>
      <c r="C30" s="56"/>
      <c r="D30" s="17" t="s">
        <v>2</v>
      </c>
      <c r="E30" s="26" t="s">
        <v>80</v>
      </c>
      <c r="F30" s="3"/>
      <c r="G30" s="3"/>
      <c r="H30" s="3"/>
      <c r="I30" s="3"/>
      <c r="J30" s="3"/>
      <c r="K30" s="3"/>
      <c r="L30" s="3"/>
      <c r="M30" s="3"/>
      <c r="N30" s="26" t="s">
        <v>80</v>
      </c>
    </row>
    <row r="31" spans="1:14" ht="15">
      <c r="A31" s="4"/>
      <c r="B31" s="56"/>
      <c r="C31" s="56"/>
      <c r="D31" s="17" t="s">
        <v>5</v>
      </c>
      <c r="E31" s="26" t="s">
        <v>81</v>
      </c>
      <c r="F31" s="3"/>
      <c r="G31" s="3"/>
      <c r="H31" s="3"/>
      <c r="I31" s="3"/>
      <c r="J31" s="3"/>
      <c r="K31" s="3"/>
      <c r="L31" s="3"/>
      <c r="M31" s="3"/>
      <c r="N31" s="26" t="s">
        <v>81</v>
      </c>
    </row>
    <row r="32" spans="1:14" ht="15">
      <c r="A32" s="4"/>
      <c r="B32" s="56"/>
      <c r="C32" s="56"/>
      <c r="D32" s="17" t="s">
        <v>2090</v>
      </c>
      <c r="E32" s="26" t="s">
        <v>82</v>
      </c>
      <c r="F32" s="3"/>
      <c r="G32" s="3"/>
      <c r="H32" s="3"/>
      <c r="I32" s="3"/>
      <c r="J32" s="3"/>
      <c r="K32" s="3"/>
      <c r="L32" s="3"/>
      <c r="M32" s="3"/>
      <c r="N32" s="26" t="s">
        <v>82</v>
      </c>
    </row>
    <row r="33" spans="1:14" ht="15">
      <c r="A33" s="4"/>
      <c r="B33" s="56"/>
      <c r="C33" s="54"/>
      <c r="D33" s="17" t="s">
        <v>2091</v>
      </c>
      <c r="E33" s="26" t="s">
        <v>84</v>
      </c>
      <c r="F33" s="3">
        <v>10000</v>
      </c>
      <c r="G33" s="3">
        <v>1000</v>
      </c>
      <c r="H33" s="3">
        <v>0</v>
      </c>
      <c r="I33" s="3">
        <v>1000</v>
      </c>
      <c r="J33" s="3">
        <v>10000</v>
      </c>
      <c r="K33" s="3">
        <v>1000</v>
      </c>
      <c r="L33" s="3">
        <v>0</v>
      </c>
      <c r="M33" s="3">
        <v>1000</v>
      </c>
      <c r="N33" s="26" t="s">
        <v>84</v>
      </c>
    </row>
    <row r="34" spans="1:14" ht="15">
      <c r="A34" s="4"/>
      <c r="B34" s="56"/>
      <c r="C34" s="54" t="s">
        <v>1485</v>
      </c>
      <c r="D34" s="54"/>
      <c r="E34" s="26" t="s">
        <v>85</v>
      </c>
      <c r="F34" s="3"/>
      <c r="G34" s="3"/>
      <c r="H34" s="3"/>
      <c r="I34" s="3"/>
      <c r="J34" s="3"/>
      <c r="K34" s="3"/>
      <c r="L34" s="3"/>
      <c r="M34" s="3"/>
      <c r="N34" s="26" t="s">
        <v>85</v>
      </c>
    </row>
    <row r="35" spans="1:14" ht="15">
      <c r="A35" s="4"/>
      <c r="B35" s="55"/>
      <c r="C35" s="55" t="s">
        <v>1658</v>
      </c>
      <c r="D35" s="55"/>
      <c r="E35" s="28" t="s">
        <v>90</v>
      </c>
      <c r="F35" s="23">
        <v>2219000</v>
      </c>
      <c r="G35" s="23">
        <v>58000</v>
      </c>
      <c r="H35" s="23">
        <v>0</v>
      </c>
      <c r="I35" s="23">
        <v>58000</v>
      </c>
      <c r="J35" s="23">
        <v>1731000</v>
      </c>
      <c r="K35" s="23">
        <v>39000</v>
      </c>
      <c r="L35" s="23">
        <v>0</v>
      </c>
      <c r="M35" s="23">
        <v>39000</v>
      </c>
      <c r="N35" s="28" t="s">
        <v>90</v>
      </c>
    </row>
  </sheetData>
  <sheetProtection/>
  <mergeCells count="20">
    <mergeCell ref="G13:H13"/>
    <mergeCell ref="I13:I14"/>
    <mergeCell ref="J13:J14"/>
    <mergeCell ref="K13:L13"/>
    <mergeCell ref="B26:B35"/>
    <mergeCell ref="C26:C33"/>
    <mergeCell ref="C34:D34"/>
    <mergeCell ref="C35:D35"/>
    <mergeCell ref="M13:M14"/>
    <mergeCell ref="B16:B25"/>
    <mergeCell ref="C16:C23"/>
    <mergeCell ref="C24:D24"/>
    <mergeCell ref="C25:D25"/>
    <mergeCell ref="F13:F14"/>
    <mergeCell ref="A1:C1"/>
    <mergeCell ref="A2:C2"/>
    <mergeCell ref="D4:F4"/>
    <mergeCell ref="B10:M10"/>
    <mergeCell ref="F12:I12"/>
    <mergeCell ref="J12:M12"/>
  </mergeCells>
  <printOptions/>
  <pageMargins left="0.7" right="0.7" top="0.75" bottom="0.75" header="0.3" footer="0.3"/>
  <pageSetup horizontalDpi="600" verticalDpi="600" orientation="portrait"/>
</worksheet>
</file>

<file path=xl/worksheets/sheet32.xml><?xml version="1.0" encoding="utf-8"?>
<worksheet xmlns="http://schemas.openxmlformats.org/spreadsheetml/2006/main" xmlns:r="http://schemas.openxmlformats.org/officeDocument/2006/relationships">
  <sheetPr>
    <outlinePr summaryBelow="0" summaryRight="0"/>
  </sheetPr>
  <dimension ref="A1:O65"/>
  <sheetViews>
    <sheetView zoomScalePageLayoutView="0" workbookViewId="0" topLeftCell="A1">
      <selection activeCell="A1" sqref="A1"/>
    </sheetView>
  </sheetViews>
  <sheetFormatPr defaultColWidth="11.421875" defaultRowHeight="12.75"/>
  <cols>
    <col min="1" max="1" width="2.8515625" style="0" customWidth="1"/>
    <col min="2" max="2" width="12.28125" style="0" customWidth="1"/>
    <col min="3" max="3" width="14.00390625" style="0" customWidth="1"/>
    <col min="4" max="4" width="16.140625" style="0" customWidth="1"/>
    <col min="5" max="5" width="38.57421875" style="0" customWidth="1"/>
    <col min="6" max="6" width="8.28125" style="0" customWidth="1"/>
    <col min="7" max="14" width="16.28125" style="0" customWidth="1"/>
    <col min="15" max="15" width="8.28125" style="0" customWidth="1"/>
  </cols>
  <sheetData>
    <row r="1" spans="1:15" ht="15">
      <c r="A1" s="47" t="s">
        <v>865</v>
      </c>
      <c r="B1" s="48"/>
      <c r="C1" s="48"/>
      <c r="D1" s="4"/>
      <c r="E1" s="4"/>
      <c r="F1" s="4"/>
      <c r="G1" s="4"/>
      <c r="H1" s="4"/>
      <c r="I1" s="4"/>
      <c r="J1" s="4"/>
      <c r="K1" s="4"/>
      <c r="L1" s="4"/>
      <c r="M1" s="4"/>
      <c r="N1" s="4"/>
      <c r="O1" s="4"/>
    </row>
    <row r="2" spans="1:15" ht="15">
      <c r="A2" s="47" t="s">
        <v>1046</v>
      </c>
      <c r="B2" s="48"/>
      <c r="C2" s="48"/>
      <c r="D2" s="4"/>
      <c r="E2" s="4"/>
      <c r="F2" s="4"/>
      <c r="G2" s="4"/>
      <c r="H2" s="4"/>
      <c r="I2" s="4"/>
      <c r="J2" s="4"/>
      <c r="K2" s="4"/>
      <c r="L2" s="4"/>
      <c r="M2" s="4"/>
      <c r="N2" s="4"/>
      <c r="O2" s="4"/>
    </row>
    <row r="3" spans="1:15" ht="13.5" customHeight="1">
      <c r="A3" s="4"/>
      <c r="B3" s="4"/>
      <c r="C3" s="4"/>
      <c r="D3" s="4"/>
      <c r="E3" s="4"/>
      <c r="F3" s="4"/>
      <c r="G3" s="4"/>
      <c r="H3" s="4"/>
      <c r="I3" s="4"/>
      <c r="J3" s="4"/>
      <c r="K3" s="4"/>
      <c r="L3" s="4"/>
      <c r="M3" s="4"/>
      <c r="N3" s="4"/>
      <c r="O3" s="4"/>
    </row>
    <row r="4" spans="1:15" ht="15">
      <c r="A4" s="14"/>
      <c r="B4" s="18" t="s">
        <v>845</v>
      </c>
      <c r="C4" s="24" t="s">
        <v>92</v>
      </c>
      <c r="D4" s="49" t="str">
        <f>IF(C4&lt;&gt;"",VLOOKUP(C4,'630-108 - 1'!A2:B101,2,0),"")</f>
        <v>בנק מזרחי טפחות בעמ</v>
      </c>
      <c r="E4" s="50"/>
      <c r="F4" s="51"/>
      <c r="G4" s="4"/>
      <c r="H4" s="4"/>
      <c r="I4" s="4"/>
      <c r="J4" s="4"/>
      <c r="K4" s="4"/>
      <c r="L4" s="4"/>
      <c r="M4" s="4"/>
      <c r="N4" s="4"/>
      <c r="O4" s="4"/>
    </row>
    <row r="5" spans="1:15" ht="15">
      <c r="A5" s="11"/>
      <c r="B5" s="11" t="s">
        <v>2107</v>
      </c>
      <c r="C5" s="9">
        <v>43465</v>
      </c>
      <c r="D5" s="4"/>
      <c r="E5" s="4"/>
      <c r="F5" s="4"/>
      <c r="G5" s="4"/>
      <c r="H5" s="4"/>
      <c r="I5" s="4"/>
      <c r="J5" s="4"/>
      <c r="K5" s="4"/>
      <c r="L5" s="4"/>
      <c r="M5" s="4"/>
      <c r="N5" s="4"/>
      <c r="O5" s="4"/>
    </row>
    <row r="6" spans="1:15" ht="15">
      <c r="A6" s="11"/>
      <c r="B6" s="20" t="str">
        <f>"סוג מטבע"&amp;IF(C6="ILS","אלפי ש""""ח","")</f>
        <v>סוג מטבעאלפי ש""ח</v>
      </c>
      <c r="C6" s="25" t="s">
        <v>559</v>
      </c>
      <c r="D6" s="4"/>
      <c r="E6" s="4"/>
      <c r="F6" s="4"/>
      <c r="G6" s="4"/>
      <c r="H6" s="4"/>
      <c r="I6" s="4"/>
      <c r="J6" s="4"/>
      <c r="K6" s="4"/>
      <c r="L6" s="4"/>
      <c r="M6" s="4"/>
      <c r="N6" s="4"/>
      <c r="O6" s="4"/>
    </row>
    <row r="7" spans="1:15" ht="15">
      <c r="A7" s="15"/>
      <c r="B7" s="15"/>
      <c r="C7" s="10"/>
      <c r="D7" s="4"/>
      <c r="E7" s="4"/>
      <c r="F7" s="4"/>
      <c r="G7" s="4"/>
      <c r="H7" s="4"/>
      <c r="I7" s="4"/>
      <c r="J7" s="4"/>
      <c r="K7" s="4"/>
      <c r="L7" s="4"/>
      <c r="M7" s="4"/>
      <c r="N7" s="4"/>
      <c r="O7" s="4"/>
    </row>
    <row r="8" spans="1:15" ht="15">
      <c r="A8" s="16"/>
      <c r="B8" s="16" t="s">
        <v>1500</v>
      </c>
      <c r="C8" s="22" t="str">
        <f>B11</f>
        <v>630-40</v>
      </c>
      <c r="D8" s="4"/>
      <c r="E8" s="4"/>
      <c r="F8" s="4"/>
      <c r="G8" s="4"/>
      <c r="H8" s="4"/>
      <c r="I8" s="4"/>
      <c r="J8" s="4"/>
      <c r="K8" s="4"/>
      <c r="L8" s="4"/>
      <c r="M8" s="4"/>
      <c r="N8" s="4"/>
      <c r="O8" s="4"/>
    </row>
    <row r="9" spans="1:15" ht="13.5" customHeight="1">
      <c r="A9" s="4"/>
      <c r="B9" s="4"/>
      <c r="C9" s="4"/>
      <c r="D9" s="4"/>
      <c r="E9" s="4"/>
      <c r="F9" s="4"/>
      <c r="G9" s="4"/>
      <c r="H9" s="4"/>
      <c r="I9" s="4"/>
      <c r="J9" s="4"/>
      <c r="K9" s="4"/>
      <c r="L9" s="4"/>
      <c r="M9" s="4"/>
      <c r="N9" s="4"/>
      <c r="O9" s="4"/>
    </row>
    <row r="10" spans="1:15" ht="36" customHeight="1">
      <c r="A10" s="4"/>
      <c r="B10" s="61" t="s">
        <v>220</v>
      </c>
      <c r="C10" s="48"/>
      <c r="D10" s="48"/>
      <c r="E10" s="48"/>
      <c r="F10" s="48"/>
      <c r="G10" s="48"/>
      <c r="H10" s="48"/>
      <c r="I10" s="48"/>
      <c r="J10" s="48"/>
      <c r="K10" s="48"/>
      <c r="L10" s="48"/>
      <c r="M10" s="48"/>
      <c r="N10" s="62"/>
      <c r="O10" s="4"/>
    </row>
    <row r="11" spans="1:15" ht="15">
      <c r="A11" s="4"/>
      <c r="B11" s="1" t="s">
        <v>219</v>
      </c>
      <c r="C11" s="4"/>
      <c r="D11" s="4"/>
      <c r="E11" s="4"/>
      <c r="F11" s="4"/>
      <c r="G11" s="4"/>
      <c r="H11" s="4"/>
      <c r="I11" s="4"/>
      <c r="J11" s="4"/>
      <c r="K11" s="4"/>
      <c r="L11" s="4"/>
      <c r="M11" s="4"/>
      <c r="N11" s="4"/>
      <c r="O11" s="4"/>
    </row>
    <row r="12" spans="1:15" ht="15">
      <c r="A12" s="4"/>
      <c r="B12" s="4"/>
      <c r="C12" s="4"/>
      <c r="D12" s="4"/>
      <c r="E12" s="4"/>
      <c r="F12" s="4"/>
      <c r="G12" s="59" t="s">
        <v>2130</v>
      </c>
      <c r="H12" s="60"/>
      <c r="I12" s="60"/>
      <c r="J12" s="59"/>
      <c r="K12" s="59" t="s">
        <v>2101</v>
      </c>
      <c r="L12" s="60"/>
      <c r="M12" s="60"/>
      <c r="N12" s="59"/>
      <c r="O12" s="4"/>
    </row>
    <row r="13" spans="1:15" ht="15">
      <c r="A13" s="4"/>
      <c r="B13" s="4"/>
      <c r="C13" s="4"/>
      <c r="D13" s="4"/>
      <c r="E13" s="4"/>
      <c r="F13" s="4"/>
      <c r="G13" s="59" t="s">
        <v>1861</v>
      </c>
      <c r="H13" s="59" t="s">
        <v>1973</v>
      </c>
      <c r="I13" s="59"/>
      <c r="J13" s="59" t="s">
        <v>2034</v>
      </c>
      <c r="K13" s="59" t="s">
        <v>1861</v>
      </c>
      <c r="L13" s="59" t="s">
        <v>1973</v>
      </c>
      <c r="M13" s="59"/>
      <c r="N13" s="59" t="s">
        <v>2034</v>
      </c>
      <c r="O13" s="4"/>
    </row>
    <row r="14" spans="1:15" ht="15">
      <c r="A14" s="4"/>
      <c r="B14" s="4"/>
      <c r="C14" s="4"/>
      <c r="D14" s="4"/>
      <c r="E14" s="4"/>
      <c r="F14" s="4"/>
      <c r="G14" s="59"/>
      <c r="H14" s="29" t="s">
        <v>1990</v>
      </c>
      <c r="I14" s="29" t="s">
        <v>1061</v>
      </c>
      <c r="J14" s="59"/>
      <c r="K14" s="59"/>
      <c r="L14" s="29" t="s">
        <v>1990</v>
      </c>
      <c r="M14" s="29" t="s">
        <v>1061</v>
      </c>
      <c r="N14" s="59"/>
      <c r="O14" s="4"/>
    </row>
    <row r="15" spans="1:15" ht="13.5" customHeight="1">
      <c r="A15" s="4"/>
      <c r="B15" s="4"/>
      <c r="C15" s="4"/>
      <c r="D15" s="4"/>
      <c r="E15" s="4"/>
      <c r="F15" s="4"/>
      <c r="G15" s="35" t="s">
        <v>51</v>
      </c>
      <c r="H15" s="35" t="s">
        <v>87</v>
      </c>
      <c r="I15" s="35" t="s">
        <v>109</v>
      </c>
      <c r="J15" s="35" t="s">
        <v>123</v>
      </c>
      <c r="K15" s="35" t="s">
        <v>51</v>
      </c>
      <c r="L15" s="35" t="s">
        <v>87</v>
      </c>
      <c r="M15" s="35" t="s">
        <v>109</v>
      </c>
      <c r="N15" s="35" t="s">
        <v>123</v>
      </c>
      <c r="O15" s="4"/>
    </row>
    <row r="16" spans="1:15" ht="15">
      <c r="A16" s="4"/>
      <c r="B16" s="55" t="s">
        <v>430</v>
      </c>
      <c r="C16" s="55" t="s">
        <v>392</v>
      </c>
      <c r="D16" s="55" t="s">
        <v>393</v>
      </c>
      <c r="E16" s="17" t="s">
        <v>542</v>
      </c>
      <c r="F16" s="35" t="s">
        <v>51</v>
      </c>
      <c r="G16" s="3"/>
      <c r="H16" s="3"/>
      <c r="I16" s="3"/>
      <c r="J16" s="3"/>
      <c r="K16" s="3"/>
      <c r="L16" s="3"/>
      <c r="M16" s="3"/>
      <c r="N16" s="3"/>
      <c r="O16" s="35" t="s">
        <v>51</v>
      </c>
    </row>
    <row r="17" spans="1:15" ht="30" customHeight="1">
      <c r="A17" s="4"/>
      <c r="B17" s="56"/>
      <c r="C17" s="56"/>
      <c r="D17" s="56"/>
      <c r="E17" s="17" t="s">
        <v>522</v>
      </c>
      <c r="F17" s="35" t="s">
        <v>87</v>
      </c>
      <c r="G17" s="3"/>
      <c r="H17" s="3"/>
      <c r="I17" s="3"/>
      <c r="J17" s="3"/>
      <c r="K17" s="3"/>
      <c r="L17" s="3"/>
      <c r="M17" s="3"/>
      <c r="N17" s="3"/>
      <c r="O17" s="35" t="s">
        <v>87</v>
      </c>
    </row>
    <row r="18" spans="1:15" ht="15">
      <c r="A18" s="4"/>
      <c r="B18" s="56"/>
      <c r="C18" s="56"/>
      <c r="D18" s="56"/>
      <c r="E18" s="17" t="s">
        <v>1550</v>
      </c>
      <c r="F18" s="35" t="s">
        <v>109</v>
      </c>
      <c r="G18" s="3"/>
      <c r="H18" s="3"/>
      <c r="I18" s="3"/>
      <c r="J18" s="3"/>
      <c r="K18" s="3"/>
      <c r="L18" s="3"/>
      <c r="M18" s="3"/>
      <c r="N18" s="3"/>
      <c r="O18" s="35" t="s">
        <v>109</v>
      </c>
    </row>
    <row r="19" spans="1:15" ht="15.75" customHeight="1">
      <c r="A19" s="4"/>
      <c r="B19" s="56"/>
      <c r="C19" s="56"/>
      <c r="D19" s="54"/>
      <c r="E19" s="17" t="s">
        <v>1657</v>
      </c>
      <c r="F19" s="35" t="s">
        <v>123</v>
      </c>
      <c r="G19" s="3"/>
      <c r="H19" s="3"/>
      <c r="I19" s="3"/>
      <c r="J19" s="3"/>
      <c r="K19" s="3"/>
      <c r="L19" s="3"/>
      <c r="M19" s="3"/>
      <c r="N19" s="3"/>
      <c r="O19" s="35" t="s">
        <v>123</v>
      </c>
    </row>
    <row r="20" spans="1:15" ht="31.5" customHeight="1">
      <c r="A20" s="4"/>
      <c r="B20" s="56"/>
      <c r="C20" s="56"/>
      <c r="D20" s="55" t="s">
        <v>6</v>
      </c>
      <c r="E20" s="17" t="s">
        <v>1557</v>
      </c>
      <c r="F20" s="35" t="s">
        <v>137</v>
      </c>
      <c r="G20" s="3"/>
      <c r="H20" s="3"/>
      <c r="I20" s="3"/>
      <c r="J20" s="3"/>
      <c r="K20" s="3"/>
      <c r="L20" s="3"/>
      <c r="M20" s="3"/>
      <c r="N20" s="3"/>
      <c r="O20" s="35" t="s">
        <v>137</v>
      </c>
    </row>
    <row r="21" spans="1:15" ht="48" customHeight="1">
      <c r="A21" s="4"/>
      <c r="B21" s="56"/>
      <c r="C21" s="56"/>
      <c r="D21" s="56"/>
      <c r="E21" s="17" t="s">
        <v>1565</v>
      </c>
      <c r="F21" s="35" t="s">
        <v>143</v>
      </c>
      <c r="G21" s="3"/>
      <c r="H21" s="3"/>
      <c r="I21" s="3"/>
      <c r="J21" s="3"/>
      <c r="K21" s="3"/>
      <c r="L21" s="3"/>
      <c r="M21" s="3"/>
      <c r="N21" s="3"/>
      <c r="O21" s="35" t="s">
        <v>143</v>
      </c>
    </row>
    <row r="22" spans="1:15" ht="15.75" customHeight="1">
      <c r="A22" s="4"/>
      <c r="B22" s="56"/>
      <c r="C22" s="56"/>
      <c r="D22" s="56"/>
      <c r="E22" s="17" t="s">
        <v>2031</v>
      </c>
      <c r="F22" s="35" t="s">
        <v>350</v>
      </c>
      <c r="G22" s="3"/>
      <c r="H22" s="3"/>
      <c r="I22" s="3"/>
      <c r="J22" s="3"/>
      <c r="K22" s="3"/>
      <c r="L22" s="3"/>
      <c r="M22" s="3"/>
      <c r="N22" s="3"/>
      <c r="O22" s="35" t="s">
        <v>350</v>
      </c>
    </row>
    <row r="23" spans="1:15" ht="15">
      <c r="A23" s="4"/>
      <c r="B23" s="56"/>
      <c r="C23" s="56"/>
      <c r="D23" s="54"/>
      <c r="E23" s="17" t="s">
        <v>1752</v>
      </c>
      <c r="F23" s="35" t="s">
        <v>351</v>
      </c>
      <c r="G23" s="3"/>
      <c r="H23" s="3"/>
      <c r="I23" s="3"/>
      <c r="J23" s="3"/>
      <c r="K23" s="3"/>
      <c r="L23" s="3"/>
      <c r="M23" s="3"/>
      <c r="N23" s="3"/>
      <c r="O23" s="35" t="s">
        <v>351</v>
      </c>
    </row>
    <row r="24" spans="1:15" ht="15">
      <c r="A24" s="4"/>
      <c r="B24" s="56"/>
      <c r="C24" s="54"/>
      <c r="D24" s="54" t="s">
        <v>594</v>
      </c>
      <c r="E24" s="54"/>
      <c r="F24" s="35" t="s">
        <v>379</v>
      </c>
      <c r="G24" s="3"/>
      <c r="H24" s="3"/>
      <c r="I24" s="3"/>
      <c r="J24" s="3"/>
      <c r="K24" s="3"/>
      <c r="L24" s="3"/>
      <c r="M24" s="3"/>
      <c r="N24" s="3"/>
      <c r="O24" s="35" t="s">
        <v>379</v>
      </c>
    </row>
    <row r="25" spans="1:15" ht="15">
      <c r="A25" s="4"/>
      <c r="B25" s="56"/>
      <c r="C25" s="55" t="s">
        <v>391</v>
      </c>
      <c r="D25" s="54" t="s">
        <v>1196</v>
      </c>
      <c r="E25" s="54"/>
      <c r="F25" s="35" t="s">
        <v>58</v>
      </c>
      <c r="G25" s="3"/>
      <c r="H25" s="3"/>
      <c r="I25" s="3"/>
      <c r="J25" s="3"/>
      <c r="K25" s="3"/>
      <c r="L25" s="3"/>
      <c r="M25" s="3"/>
      <c r="N25" s="3"/>
      <c r="O25" s="35" t="s">
        <v>58</v>
      </c>
    </row>
    <row r="26" spans="1:15" ht="15">
      <c r="A26" s="4"/>
      <c r="B26" s="56"/>
      <c r="C26" s="56"/>
      <c r="D26" s="54" t="s">
        <v>1944</v>
      </c>
      <c r="E26" s="54"/>
      <c r="F26" s="35" t="s">
        <v>64</v>
      </c>
      <c r="G26" s="3"/>
      <c r="H26" s="3"/>
      <c r="I26" s="3"/>
      <c r="J26" s="3"/>
      <c r="K26" s="3"/>
      <c r="L26" s="3"/>
      <c r="M26" s="3"/>
      <c r="N26" s="3"/>
      <c r="O26" s="35" t="s">
        <v>64</v>
      </c>
    </row>
    <row r="27" spans="1:15" ht="15">
      <c r="A27" s="4"/>
      <c r="B27" s="56"/>
      <c r="C27" s="56"/>
      <c r="D27" s="54" t="s">
        <v>800</v>
      </c>
      <c r="E27" s="54"/>
      <c r="F27" s="35" t="s">
        <v>68</v>
      </c>
      <c r="G27" s="3"/>
      <c r="H27" s="3"/>
      <c r="I27" s="3"/>
      <c r="J27" s="3"/>
      <c r="K27" s="3"/>
      <c r="L27" s="3"/>
      <c r="M27" s="3"/>
      <c r="N27" s="3"/>
      <c r="O27" s="35" t="s">
        <v>68</v>
      </c>
    </row>
    <row r="28" spans="1:15" ht="15">
      <c r="A28" s="4"/>
      <c r="B28" s="56"/>
      <c r="C28" s="56"/>
      <c r="D28" s="54" t="s">
        <v>767</v>
      </c>
      <c r="E28" s="54"/>
      <c r="F28" s="35" t="s">
        <v>75</v>
      </c>
      <c r="G28" s="3"/>
      <c r="H28" s="3"/>
      <c r="I28" s="3"/>
      <c r="J28" s="3"/>
      <c r="K28" s="3"/>
      <c r="L28" s="3"/>
      <c r="M28" s="3"/>
      <c r="N28" s="3"/>
      <c r="O28" s="35" t="s">
        <v>75</v>
      </c>
    </row>
    <row r="29" spans="1:15" ht="15">
      <c r="A29" s="4"/>
      <c r="B29" s="56"/>
      <c r="C29" s="56"/>
      <c r="D29" s="54" t="s">
        <v>804</v>
      </c>
      <c r="E29" s="54"/>
      <c r="F29" s="35" t="s">
        <v>78</v>
      </c>
      <c r="G29" s="3"/>
      <c r="H29" s="3"/>
      <c r="I29" s="3"/>
      <c r="J29" s="3"/>
      <c r="K29" s="3"/>
      <c r="L29" s="3"/>
      <c r="M29" s="3"/>
      <c r="N29" s="3"/>
      <c r="O29" s="35" t="s">
        <v>78</v>
      </c>
    </row>
    <row r="30" spans="1:15" ht="15">
      <c r="A30" s="4"/>
      <c r="B30" s="56"/>
      <c r="C30" s="56"/>
      <c r="D30" s="54" t="s">
        <v>1550</v>
      </c>
      <c r="E30" s="54"/>
      <c r="F30" s="35" t="s">
        <v>80</v>
      </c>
      <c r="G30" s="3"/>
      <c r="H30" s="3"/>
      <c r="I30" s="3"/>
      <c r="J30" s="3"/>
      <c r="K30" s="3"/>
      <c r="L30" s="3"/>
      <c r="M30" s="3"/>
      <c r="N30" s="3"/>
      <c r="O30" s="35" t="s">
        <v>80</v>
      </c>
    </row>
    <row r="31" spans="1:15" ht="15">
      <c r="A31" s="4"/>
      <c r="B31" s="56"/>
      <c r="C31" s="54"/>
      <c r="D31" s="55" t="s">
        <v>439</v>
      </c>
      <c r="E31" s="54"/>
      <c r="F31" s="35" t="s">
        <v>81</v>
      </c>
      <c r="G31" s="3"/>
      <c r="H31" s="3"/>
      <c r="I31" s="3"/>
      <c r="J31" s="3"/>
      <c r="K31" s="3"/>
      <c r="L31" s="3"/>
      <c r="M31" s="3"/>
      <c r="N31" s="3"/>
      <c r="O31" s="35" t="s">
        <v>81</v>
      </c>
    </row>
    <row r="32" spans="1:15" ht="15">
      <c r="A32" s="4"/>
      <c r="B32" s="54"/>
      <c r="C32" s="54" t="s">
        <v>1749</v>
      </c>
      <c r="D32" s="60"/>
      <c r="E32" s="54"/>
      <c r="F32" s="35" t="s">
        <v>82</v>
      </c>
      <c r="G32" s="3"/>
      <c r="H32" s="3"/>
      <c r="I32" s="3"/>
      <c r="J32" s="3"/>
      <c r="K32" s="3"/>
      <c r="L32" s="3"/>
      <c r="M32" s="3"/>
      <c r="N32" s="3"/>
      <c r="O32" s="35" t="s">
        <v>82</v>
      </c>
    </row>
    <row r="33" spans="1:15" ht="15">
      <c r="A33" s="4"/>
      <c r="B33" s="55" t="s">
        <v>397</v>
      </c>
      <c r="C33" s="55" t="s">
        <v>392</v>
      </c>
      <c r="D33" s="55" t="s">
        <v>393</v>
      </c>
      <c r="E33" s="17" t="s">
        <v>542</v>
      </c>
      <c r="F33" s="35" t="s">
        <v>84</v>
      </c>
      <c r="G33" s="3"/>
      <c r="H33" s="3"/>
      <c r="I33" s="3"/>
      <c r="J33" s="3"/>
      <c r="K33" s="3"/>
      <c r="L33" s="3"/>
      <c r="M33" s="3"/>
      <c r="N33" s="3"/>
      <c r="O33" s="35" t="s">
        <v>84</v>
      </c>
    </row>
    <row r="34" spans="1:15" ht="15">
      <c r="A34" s="4"/>
      <c r="B34" s="56"/>
      <c r="C34" s="56"/>
      <c r="D34" s="56"/>
      <c r="E34" s="17" t="s">
        <v>526</v>
      </c>
      <c r="F34" s="35" t="s">
        <v>85</v>
      </c>
      <c r="G34" s="3"/>
      <c r="H34" s="3"/>
      <c r="I34" s="3"/>
      <c r="J34" s="3"/>
      <c r="K34" s="3"/>
      <c r="L34" s="3"/>
      <c r="M34" s="3"/>
      <c r="N34" s="3"/>
      <c r="O34" s="35" t="s">
        <v>85</v>
      </c>
    </row>
    <row r="35" spans="1:15" ht="15">
      <c r="A35" s="4"/>
      <c r="B35" s="56"/>
      <c r="C35" s="56"/>
      <c r="D35" s="54"/>
      <c r="E35" s="17" t="s">
        <v>1550</v>
      </c>
      <c r="F35" s="35" t="s">
        <v>90</v>
      </c>
      <c r="G35" s="3"/>
      <c r="H35" s="3"/>
      <c r="I35" s="3"/>
      <c r="J35" s="3"/>
      <c r="K35" s="3"/>
      <c r="L35" s="3"/>
      <c r="M35" s="3"/>
      <c r="N35" s="3"/>
      <c r="O35" s="35" t="s">
        <v>90</v>
      </c>
    </row>
    <row r="36" spans="1:15" ht="33" customHeight="1">
      <c r="A36" s="4"/>
      <c r="B36" s="56"/>
      <c r="C36" s="56"/>
      <c r="D36" s="55" t="s">
        <v>6</v>
      </c>
      <c r="E36" s="17" t="s">
        <v>1557</v>
      </c>
      <c r="F36" s="35" t="s">
        <v>94</v>
      </c>
      <c r="G36" s="3"/>
      <c r="H36" s="3"/>
      <c r="I36" s="3"/>
      <c r="J36" s="3"/>
      <c r="K36" s="3"/>
      <c r="L36" s="3"/>
      <c r="M36" s="3"/>
      <c r="N36" s="3"/>
      <c r="O36" s="35" t="s">
        <v>94</v>
      </c>
    </row>
    <row r="37" spans="1:15" ht="46.5" customHeight="1">
      <c r="A37" s="4"/>
      <c r="B37" s="56"/>
      <c r="C37" s="56"/>
      <c r="D37" s="56"/>
      <c r="E37" s="17" t="s">
        <v>1565</v>
      </c>
      <c r="F37" s="35" t="s">
        <v>95</v>
      </c>
      <c r="G37" s="3"/>
      <c r="H37" s="3"/>
      <c r="I37" s="3"/>
      <c r="J37" s="3"/>
      <c r="K37" s="3"/>
      <c r="L37" s="3"/>
      <c r="M37" s="3"/>
      <c r="N37" s="3"/>
      <c r="O37" s="35" t="s">
        <v>95</v>
      </c>
    </row>
    <row r="38" spans="1:15" ht="15">
      <c r="A38" s="4"/>
      <c r="B38" s="56"/>
      <c r="C38" s="56"/>
      <c r="D38" s="54"/>
      <c r="E38" s="17" t="s">
        <v>2031</v>
      </c>
      <c r="F38" s="35" t="s">
        <v>97</v>
      </c>
      <c r="G38" s="3"/>
      <c r="H38" s="3"/>
      <c r="I38" s="3"/>
      <c r="J38" s="3"/>
      <c r="K38" s="3"/>
      <c r="L38" s="3"/>
      <c r="M38" s="3"/>
      <c r="N38" s="3"/>
      <c r="O38" s="35" t="s">
        <v>97</v>
      </c>
    </row>
    <row r="39" spans="1:15" ht="15">
      <c r="A39" s="4"/>
      <c r="B39" s="56"/>
      <c r="C39" s="54"/>
      <c r="D39" s="54" t="s">
        <v>594</v>
      </c>
      <c r="E39" s="54"/>
      <c r="F39" s="35" t="s">
        <v>99</v>
      </c>
      <c r="G39" s="3"/>
      <c r="H39" s="3"/>
      <c r="I39" s="3"/>
      <c r="J39" s="3"/>
      <c r="K39" s="3"/>
      <c r="L39" s="3"/>
      <c r="M39" s="3"/>
      <c r="N39" s="3"/>
      <c r="O39" s="35" t="s">
        <v>99</v>
      </c>
    </row>
    <row r="40" spans="1:15" ht="15">
      <c r="A40" s="4"/>
      <c r="B40" s="56"/>
      <c r="C40" s="55" t="s">
        <v>391</v>
      </c>
      <c r="D40" s="54" t="s">
        <v>1196</v>
      </c>
      <c r="E40" s="54"/>
      <c r="F40" s="35" t="s">
        <v>100</v>
      </c>
      <c r="G40" s="3"/>
      <c r="H40" s="3"/>
      <c r="I40" s="3"/>
      <c r="J40" s="3"/>
      <c r="K40" s="3"/>
      <c r="L40" s="3"/>
      <c r="M40" s="3"/>
      <c r="N40" s="3"/>
      <c r="O40" s="35" t="s">
        <v>100</v>
      </c>
    </row>
    <row r="41" spans="1:15" ht="15.75" customHeight="1">
      <c r="A41" s="4"/>
      <c r="B41" s="56"/>
      <c r="C41" s="56"/>
      <c r="D41" s="54" t="s">
        <v>1944</v>
      </c>
      <c r="E41" s="54"/>
      <c r="F41" s="35" t="s">
        <v>101</v>
      </c>
      <c r="G41" s="3"/>
      <c r="H41" s="3"/>
      <c r="I41" s="3"/>
      <c r="J41" s="3"/>
      <c r="K41" s="3"/>
      <c r="L41" s="3"/>
      <c r="M41" s="3"/>
      <c r="N41" s="3"/>
      <c r="O41" s="35" t="s">
        <v>101</v>
      </c>
    </row>
    <row r="42" spans="1:15" ht="15">
      <c r="A42" s="4"/>
      <c r="B42" s="56"/>
      <c r="C42" s="56"/>
      <c r="D42" s="54" t="s">
        <v>800</v>
      </c>
      <c r="E42" s="54"/>
      <c r="F42" s="35" t="s">
        <v>104</v>
      </c>
      <c r="G42" s="3"/>
      <c r="H42" s="3"/>
      <c r="I42" s="3"/>
      <c r="J42" s="3"/>
      <c r="K42" s="3"/>
      <c r="L42" s="3"/>
      <c r="M42" s="3"/>
      <c r="N42" s="3"/>
      <c r="O42" s="35" t="s">
        <v>104</v>
      </c>
    </row>
    <row r="43" spans="1:15" ht="15">
      <c r="A43" s="4"/>
      <c r="B43" s="56"/>
      <c r="C43" s="56"/>
      <c r="D43" s="54" t="s">
        <v>767</v>
      </c>
      <c r="E43" s="54"/>
      <c r="F43" s="35" t="s">
        <v>106</v>
      </c>
      <c r="G43" s="3"/>
      <c r="H43" s="3"/>
      <c r="I43" s="3"/>
      <c r="J43" s="3"/>
      <c r="K43" s="3"/>
      <c r="L43" s="3"/>
      <c r="M43" s="3"/>
      <c r="N43" s="3"/>
      <c r="O43" s="35" t="s">
        <v>106</v>
      </c>
    </row>
    <row r="44" spans="1:15" ht="15">
      <c r="A44" s="4"/>
      <c r="B44" s="56"/>
      <c r="C44" s="56"/>
      <c r="D44" s="54" t="s">
        <v>804</v>
      </c>
      <c r="E44" s="54"/>
      <c r="F44" s="35" t="s">
        <v>107</v>
      </c>
      <c r="G44" s="3"/>
      <c r="H44" s="3"/>
      <c r="I44" s="3"/>
      <c r="J44" s="3"/>
      <c r="K44" s="3"/>
      <c r="L44" s="3"/>
      <c r="M44" s="3"/>
      <c r="N44" s="3"/>
      <c r="O44" s="35" t="s">
        <v>107</v>
      </c>
    </row>
    <row r="45" spans="1:15" ht="15">
      <c r="A45" s="4"/>
      <c r="B45" s="56"/>
      <c r="C45" s="56"/>
      <c r="D45" s="54" t="s">
        <v>1550</v>
      </c>
      <c r="E45" s="54"/>
      <c r="F45" s="35" t="s">
        <v>110</v>
      </c>
      <c r="G45" s="3"/>
      <c r="H45" s="3"/>
      <c r="I45" s="3"/>
      <c r="J45" s="3"/>
      <c r="K45" s="3"/>
      <c r="L45" s="3"/>
      <c r="M45" s="3"/>
      <c r="N45" s="3"/>
      <c r="O45" s="35" t="s">
        <v>110</v>
      </c>
    </row>
    <row r="46" spans="1:15" ht="15">
      <c r="A46" s="4"/>
      <c r="B46" s="56"/>
      <c r="C46" s="54"/>
      <c r="D46" s="55" t="s">
        <v>439</v>
      </c>
      <c r="E46" s="54"/>
      <c r="F46" s="35" t="s">
        <v>111</v>
      </c>
      <c r="G46" s="3"/>
      <c r="H46" s="3"/>
      <c r="I46" s="3"/>
      <c r="J46" s="3"/>
      <c r="K46" s="3"/>
      <c r="L46" s="3"/>
      <c r="M46" s="3"/>
      <c r="N46" s="3"/>
      <c r="O46" s="35" t="s">
        <v>111</v>
      </c>
    </row>
    <row r="47" spans="1:15" ht="15">
      <c r="A47" s="4"/>
      <c r="B47" s="54"/>
      <c r="C47" s="54" t="s">
        <v>1723</v>
      </c>
      <c r="D47" s="60"/>
      <c r="E47" s="54"/>
      <c r="F47" s="35" t="s">
        <v>113</v>
      </c>
      <c r="G47" s="3"/>
      <c r="H47" s="3"/>
      <c r="I47" s="3"/>
      <c r="J47" s="3"/>
      <c r="K47" s="3"/>
      <c r="L47" s="3"/>
      <c r="M47" s="3"/>
      <c r="N47" s="3"/>
      <c r="O47" s="35" t="s">
        <v>113</v>
      </c>
    </row>
    <row r="48" spans="1:15" ht="15">
      <c r="A48" s="4"/>
      <c r="B48" s="55" t="s">
        <v>1576</v>
      </c>
      <c r="C48" s="55" t="s">
        <v>392</v>
      </c>
      <c r="D48" s="55" t="s">
        <v>393</v>
      </c>
      <c r="E48" s="17" t="s">
        <v>542</v>
      </c>
      <c r="F48" s="35" t="s">
        <v>114</v>
      </c>
      <c r="G48" s="3"/>
      <c r="H48" s="38"/>
      <c r="I48" s="38"/>
      <c r="J48" s="3"/>
      <c r="K48" s="3"/>
      <c r="L48" s="38"/>
      <c r="M48" s="38"/>
      <c r="N48" s="3"/>
      <c r="O48" s="35" t="s">
        <v>114</v>
      </c>
    </row>
    <row r="49" spans="1:15" ht="15.75" customHeight="1">
      <c r="A49" s="4"/>
      <c r="B49" s="56"/>
      <c r="C49" s="56"/>
      <c r="D49" s="56"/>
      <c r="E49" s="17" t="s">
        <v>526</v>
      </c>
      <c r="F49" s="35" t="s">
        <v>115</v>
      </c>
      <c r="G49" s="3"/>
      <c r="H49" s="38"/>
      <c r="I49" s="38"/>
      <c r="J49" s="3"/>
      <c r="K49" s="3"/>
      <c r="L49" s="38"/>
      <c r="M49" s="38"/>
      <c r="N49" s="3"/>
      <c r="O49" s="35" t="s">
        <v>115</v>
      </c>
    </row>
    <row r="50" spans="1:15" ht="15">
      <c r="A50" s="4"/>
      <c r="B50" s="56"/>
      <c r="C50" s="56"/>
      <c r="D50" s="56"/>
      <c r="E50" s="17" t="s">
        <v>1550</v>
      </c>
      <c r="F50" s="35" t="s">
        <v>117</v>
      </c>
      <c r="G50" s="3"/>
      <c r="H50" s="38"/>
      <c r="I50" s="38"/>
      <c r="J50" s="3"/>
      <c r="K50" s="3"/>
      <c r="L50" s="38"/>
      <c r="M50" s="38"/>
      <c r="N50" s="3"/>
      <c r="O50" s="35" t="s">
        <v>117</v>
      </c>
    </row>
    <row r="51" spans="1:15" ht="30">
      <c r="A51" s="4"/>
      <c r="B51" s="56"/>
      <c r="C51" s="56"/>
      <c r="D51" s="54"/>
      <c r="E51" s="17" t="s">
        <v>1657</v>
      </c>
      <c r="F51" s="35" t="s">
        <v>118</v>
      </c>
      <c r="G51" s="3"/>
      <c r="H51" s="38"/>
      <c r="I51" s="38"/>
      <c r="J51" s="3"/>
      <c r="K51" s="3"/>
      <c r="L51" s="38"/>
      <c r="M51" s="38"/>
      <c r="N51" s="3"/>
      <c r="O51" s="35" t="s">
        <v>118</v>
      </c>
    </row>
    <row r="52" spans="1:15" ht="30.75" customHeight="1">
      <c r="A52" s="4"/>
      <c r="B52" s="56"/>
      <c r="C52" s="56"/>
      <c r="D52" s="55" t="s">
        <v>6</v>
      </c>
      <c r="E52" s="17" t="s">
        <v>1557</v>
      </c>
      <c r="F52" s="35" t="s">
        <v>119</v>
      </c>
      <c r="G52" s="3"/>
      <c r="H52" s="38"/>
      <c r="I52" s="38"/>
      <c r="J52" s="3"/>
      <c r="K52" s="3"/>
      <c r="L52" s="38"/>
      <c r="M52" s="38"/>
      <c r="N52" s="3"/>
      <c r="O52" s="35" t="s">
        <v>119</v>
      </c>
    </row>
    <row r="53" spans="1:15" ht="48.75" customHeight="1">
      <c r="A53" s="4"/>
      <c r="B53" s="56"/>
      <c r="C53" s="56"/>
      <c r="D53" s="56"/>
      <c r="E53" s="17" t="s">
        <v>1565</v>
      </c>
      <c r="F53" s="35" t="s">
        <v>120</v>
      </c>
      <c r="G53" s="3"/>
      <c r="H53" s="38"/>
      <c r="I53" s="38"/>
      <c r="J53" s="3"/>
      <c r="K53" s="3"/>
      <c r="L53" s="38"/>
      <c r="M53" s="38"/>
      <c r="N53" s="3"/>
      <c r="O53" s="35" t="s">
        <v>120</v>
      </c>
    </row>
    <row r="54" spans="1:15" ht="15.75" customHeight="1">
      <c r="A54" s="4"/>
      <c r="B54" s="56"/>
      <c r="C54" s="56"/>
      <c r="D54" s="56"/>
      <c r="E54" s="17" t="s">
        <v>2031</v>
      </c>
      <c r="F54" s="35" t="s">
        <v>121</v>
      </c>
      <c r="G54" s="3"/>
      <c r="H54" s="38"/>
      <c r="I54" s="38"/>
      <c r="J54" s="3"/>
      <c r="K54" s="3"/>
      <c r="L54" s="38"/>
      <c r="M54" s="38"/>
      <c r="N54" s="3"/>
      <c r="O54" s="35" t="s">
        <v>121</v>
      </c>
    </row>
    <row r="55" spans="1:15" ht="15">
      <c r="A55" s="4"/>
      <c r="B55" s="56"/>
      <c r="C55" s="56"/>
      <c r="D55" s="54"/>
      <c r="E55" s="17" t="s">
        <v>1752</v>
      </c>
      <c r="F55" s="35" t="s">
        <v>125</v>
      </c>
      <c r="G55" s="3"/>
      <c r="H55" s="38"/>
      <c r="I55" s="38"/>
      <c r="J55" s="3"/>
      <c r="K55" s="3"/>
      <c r="L55" s="38"/>
      <c r="M55" s="38"/>
      <c r="N55" s="3"/>
      <c r="O55" s="35" t="s">
        <v>125</v>
      </c>
    </row>
    <row r="56" spans="1:15" ht="15">
      <c r="A56" s="4"/>
      <c r="B56" s="56"/>
      <c r="C56" s="54"/>
      <c r="D56" s="54" t="s">
        <v>594</v>
      </c>
      <c r="E56" s="54"/>
      <c r="F56" s="35" t="s">
        <v>127</v>
      </c>
      <c r="G56" s="3"/>
      <c r="H56" s="38"/>
      <c r="I56" s="38"/>
      <c r="J56" s="3"/>
      <c r="K56" s="3"/>
      <c r="L56" s="38"/>
      <c r="M56" s="38"/>
      <c r="N56" s="3"/>
      <c r="O56" s="35" t="s">
        <v>127</v>
      </c>
    </row>
    <row r="57" spans="1:15" ht="15">
      <c r="A57" s="4"/>
      <c r="B57" s="56"/>
      <c r="C57" s="55" t="s">
        <v>3</v>
      </c>
      <c r="D57" s="54" t="s">
        <v>1196</v>
      </c>
      <c r="E57" s="54"/>
      <c r="F57" s="35" t="s">
        <v>128</v>
      </c>
      <c r="G57" s="3"/>
      <c r="H57" s="38"/>
      <c r="I57" s="38"/>
      <c r="J57" s="3"/>
      <c r="K57" s="3"/>
      <c r="L57" s="38"/>
      <c r="M57" s="38"/>
      <c r="N57" s="3"/>
      <c r="O57" s="35" t="s">
        <v>128</v>
      </c>
    </row>
    <row r="58" spans="1:15" ht="15">
      <c r="A58" s="4"/>
      <c r="B58" s="56"/>
      <c r="C58" s="56"/>
      <c r="D58" s="54" t="s">
        <v>1944</v>
      </c>
      <c r="E58" s="54"/>
      <c r="F58" s="35" t="s">
        <v>129</v>
      </c>
      <c r="G58" s="3"/>
      <c r="H58" s="38"/>
      <c r="I58" s="38"/>
      <c r="J58" s="3"/>
      <c r="K58" s="3"/>
      <c r="L58" s="38"/>
      <c r="M58" s="38"/>
      <c r="N58" s="3"/>
      <c r="O58" s="35" t="s">
        <v>129</v>
      </c>
    </row>
    <row r="59" spans="1:15" ht="15">
      <c r="A59" s="4"/>
      <c r="B59" s="56"/>
      <c r="C59" s="56"/>
      <c r="D59" s="54" t="s">
        <v>800</v>
      </c>
      <c r="E59" s="54"/>
      <c r="F59" s="35" t="s">
        <v>130</v>
      </c>
      <c r="G59" s="3"/>
      <c r="H59" s="38"/>
      <c r="I59" s="38"/>
      <c r="J59" s="3"/>
      <c r="K59" s="3"/>
      <c r="L59" s="38"/>
      <c r="M59" s="38"/>
      <c r="N59" s="3"/>
      <c r="O59" s="35" t="s">
        <v>130</v>
      </c>
    </row>
    <row r="60" spans="1:15" ht="15">
      <c r="A60" s="4"/>
      <c r="B60" s="56"/>
      <c r="C60" s="56"/>
      <c r="D60" s="54" t="s">
        <v>767</v>
      </c>
      <c r="E60" s="54"/>
      <c r="F60" s="35" t="s">
        <v>131</v>
      </c>
      <c r="G60" s="3"/>
      <c r="H60" s="38"/>
      <c r="I60" s="38"/>
      <c r="J60" s="3"/>
      <c r="K60" s="3"/>
      <c r="L60" s="38"/>
      <c r="M60" s="38"/>
      <c r="N60" s="3"/>
      <c r="O60" s="35" t="s">
        <v>131</v>
      </c>
    </row>
    <row r="61" spans="1:15" ht="15">
      <c r="A61" s="4"/>
      <c r="B61" s="56"/>
      <c r="C61" s="56"/>
      <c r="D61" s="54" t="s">
        <v>804</v>
      </c>
      <c r="E61" s="54"/>
      <c r="F61" s="35" t="s">
        <v>132</v>
      </c>
      <c r="G61" s="3"/>
      <c r="H61" s="38"/>
      <c r="I61" s="38"/>
      <c r="J61" s="3"/>
      <c r="K61" s="3"/>
      <c r="L61" s="38"/>
      <c r="M61" s="38"/>
      <c r="N61" s="3"/>
      <c r="O61" s="35" t="s">
        <v>132</v>
      </c>
    </row>
    <row r="62" spans="1:15" ht="15">
      <c r="A62" s="4"/>
      <c r="B62" s="56"/>
      <c r="C62" s="56"/>
      <c r="D62" s="54" t="s">
        <v>1550</v>
      </c>
      <c r="E62" s="54"/>
      <c r="F62" s="35" t="s">
        <v>134</v>
      </c>
      <c r="G62" s="3"/>
      <c r="H62" s="38"/>
      <c r="I62" s="38"/>
      <c r="J62" s="3"/>
      <c r="K62" s="3"/>
      <c r="L62" s="38"/>
      <c r="M62" s="38"/>
      <c r="N62" s="3"/>
      <c r="O62" s="35" t="s">
        <v>134</v>
      </c>
    </row>
    <row r="63" spans="1:15" ht="15">
      <c r="A63" s="4"/>
      <c r="B63" s="56"/>
      <c r="C63" s="54"/>
      <c r="D63" s="55" t="s">
        <v>1751</v>
      </c>
      <c r="E63" s="54"/>
      <c r="F63" s="35" t="s">
        <v>135</v>
      </c>
      <c r="G63" s="3"/>
      <c r="H63" s="38"/>
      <c r="I63" s="38"/>
      <c r="J63" s="3"/>
      <c r="K63" s="3"/>
      <c r="L63" s="38"/>
      <c r="M63" s="38"/>
      <c r="N63" s="3"/>
      <c r="O63" s="35" t="s">
        <v>135</v>
      </c>
    </row>
    <row r="64" spans="1:15" ht="15">
      <c r="A64" s="4"/>
      <c r="B64" s="54"/>
      <c r="C64" s="55" t="s">
        <v>1750</v>
      </c>
      <c r="D64" s="50"/>
      <c r="E64" s="54"/>
      <c r="F64" s="35" t="s">
        <v>136</v>
      </c>
      <c r="G64" s="3"/>
      <c r="H64" s="3"/>
      <c r="I64" s="3"/>
      <c r="J64" s="3"/>
      <c r="K64" s="3"/>
      <c r="L64" s="3"/>
      <c r="M64" s="3"/>
      <c r="N64" s="3"/>
      <c r="O64" s="35" t="s">
        <v>136</v>
      </c>
    </row>
    <row r="65" spans="1:15" ht="15">
      <c r="A65" s="4"/>
      <c r="B65" s="55" t="s">
        <v>1753</v>
      </c>
      <c r="C65" s="50"/>
      <c r="D65" s="50"/>
      <c r="E65" s="55"/>
      <c r="F65" s="19" t="s">
        <v>138</v>
      </c>
      <c r="G65" s="23"/>
      <c r="H65" s="23"/>
      <c r="I65" s="23"/>
      <c r="J65" s="23"/>
      <c r="K65" s="23"/>
      <c r="L65" s="23"/>
      <c r="M65" s="23"/>
      <c r="N65" s="23"/>
      <c r="O65" s="19" t="s">
        <v>138</v>
      </c>
    </row>
  </sheetData>
  <sheetProtection/>
  <mergeCells count="55">
    <mergeCell ref="C64:E64"/>
    <mergeCell ref="C57:C63"/>
    <mergeCell ref="D57:E57"/>
    <mergeCell ref="D58:E58"/>
    <mergeCell ref="D59:E59"/>
    <mergeCell ref="D60:E60"/>
    <mergeCell ref="D61:E61"/>
    <mergeCell ref="D62:E62"/>
    <mergeCell ref="D63:E63"/>
    <mergeCell ref="D44:E44"/>
    <mergeCell ref="D45:E45"/>
    <mergeCell ref="D46:E46"/>
    <mergeCell ref="C47:E47"/>
    <mergeCell ref="B65:E65"/>
    <mergeCell ref="B48:B64"/>
    <mergeCell ref="C48:C56"/>
    <mergeCell ref="D48:D51"/>
    <mergeCell ref="D52:D55"/>
    <mergeCell ref="D56:E56"/>
    <mergeCell ref="B33:B47"/>
    <mergeCell ref="C33:C39"/>
    <mergeCell ref="D33:D35"/>
    <mergeCell ref="D36:D38"/>
    <mergeCell ref="D39:E39"/>
    <mergeCell ref="C40:C46"/>
    <mergeCell ref="D40:E40"/>
    <mergeCell ref="D41:E41"/>
    <mergeCell ref="D42:E42"/>
    <mergeCell ref="D43:E43"/>
    <mergeCell ref="D28:E28"/>
    <mergeCell ref="D29:E29"/>
    <mergeCell ref="D30:E30"/>
    <mergeCell ref="D31:E31"/>
    <mergeCell ref="C32:E32"/>
    <mergeCell ref="G13:G14"/>
    <mergeCell ref="N13:N14"/>
    <mergeCell ref="B16:B32"/>
    <mergeCell ref="C16:C24"/>
    <mergeCell ref="D16:D19"/>
    <mergeCell ref="D20:D23"/>
    <mergeCell ref="D24:E24"/>
    <mergeCell ref="C25:C31"/>
    <mergeCell ref="D25:E25"/>
    <mergeCell ref="D26:E26"/>
    <mergeCell ref="D27:E27"/>
    <mergeCell ref="H13:I13"/>
    <mergeCell ref="J13:J14"/>
    <mergeCell ref="K13:K14"/>
    <mergeCell ref="L13:M13"/>
    <mergeCell ref="A1:C1"/>
    <mergeCell ref="A2:C2"/>
    <mergeCell ref="D4:F4"/>
    <mergeCell ref="B10:N10"/>
    <mergeCell ref="G12:J12"/>
    <mergeCell ref="K12:N12"/>
  </mergeCells>
  <printOptions/>
  <pageMargins left="0.7" right="0.7" top="0.75" bottom="0.75" header="0.3" footer="0.3"/>
  <pageSetup horizontalDpi="600" verticalDpi="600" orientation="portrait"/>
</worksheet>
</file>

<file path=xl/worksheets/sheet33.xml><?xml version="1.0" encoding="utf-8"?>
<worksheet xmlns="http://schemas.openxmlformats.org/spreadsheetml/2006/main" xmlns:r="http://schemas.openxmlformats.org/officeDocument/2006/relationships">
  <sheetPr>
    <outlinePr summaryBelow="0" summaryRight="0"/>
  </sheetPr>
  <dimension ref="A1:AR42"/>
  <sheetViews>
    <sheetView zoomScalePageLayoutView="0" workbookViewId="0" topLeftCell="A1">
      <selection activeCell="A1" sqref="A1"/>
    </sheetView>
  </sheetViews>
  <sheetFormatPr defaultColWidth="11.421875" defaultRowHeight="12.75"/>
  <cols>
    <col min="1" max="1" width="2.8515625" style="0" customWidth="1"/>
    <col min="2" max="2" width="14.57421875" style="0" customWidth="1"/>
    <col min="3" max="3" width="12.8515625" style="0" customWidth="1"/>
    <col min="4" max="6" width="21.57421875" style="0" customWidth="1"/>
    <col min="7" max="7" width="8.28125" style="0" customWidth="1"/>
    <col min="8" max="43" width="16.28125" style="0" customWidth="1"/>
    <col min="44" max="44" width="8.28125" style="0" customWidth="1"/>
  </cols>
  <sheetData>
    <row r="1" spans="1:44" ht="15">
      <c r="A1" s="47" t="s">
        <v>865</v>
      </c>
      <c r="B1" s="48"/>
      <c r="C1" s="48"/>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row>
    <row r="2" spans="1:44" ht="15">
      <c r="A2" s="47" t="s">
        <v>1046</v>
      </c>
      <c r="B2" s="48"/>
      <c r="C2" s="48"/>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1:44" ht="13.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1:44" ht="15">
      <c r="A4" s="14"/>
      <c r="B4" s="18" t="s">
        <v>845</v>
      </c>
      <c r="C4" s="24" t="s">
        <v>92</v>
      </c>
      <c r="D4" s="49" t="str">
        <f>IF(C4&lt;&gt;"",VLOOKUP(C4,'630-108 - 1'!A2:B101,2,0),"")</f>
        <v>בנק מזרחי טפחות בעמ</v>
      </c>
      <c r="E4" s="50"/>
      <c r="F4" s="51"/>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4" ht="15">
      <c r="A5" s="11"/>
      <c r="B5" s="11" t="s">
        <v>2107</v>
      </c>
      <c r="C5" s="9">
        <v>43465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44"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ht="15">
      <c r="A7" s="15"/>
      <c r="B7" s="15"/>
      <c r="C7" s="10"/>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ht="15">
      <c r="A8" s="16"/>
      <c r="B8" s="16" t="s">
        <v>1500</v>
      </c>
      <c r="C8" s="22" t="str">
        <f>B11</f>
        <v>630-41</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ht="13.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row>
    <row r="10" spans="1:44" ht="18" customHeight="1">
      <c r="A10" s="4"/>
      <c r="B10" s="57" t="s">
        <v>222</v>
      </c>
      <c r="C10" s="48"/>
      <c r="D10" s="48"/>
      <c r="E10" s="48"/>
      <c r="F10" s="48"/>
      <c r="G10" s="48"/>
      <c r="H10" s="48"/>
      <c r="I10" s="48"/>
      <c r="J10" s="48"/>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1:44" ht="17.25">
      <c r="A11" s="4"/>
      <c r="B11" s="27" t="s">
        <v>221</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ht="15">
      <c r="A12" s="4"/>
      <c r="B12" s="4"/>
      <c r="C12" s="4"/>
      <c r="D12" s="4"/>
      <c r="E12" s="4"/>
      <c r="F12" s="4"/>
      <c r="G12" s="4"/>
      <c r="H12" s="59" t="s">
        <v>2130</v>
      </c>
      <c r="I12" s="60"/>
      <c r="J12" s="60"/>
      <c r="K12" s="60"/>
      <c r="L12" s="60"/>
      <c r="M12" s="60"/>
      <c r="N12" s="60"/>
      <c r="O12" s="60"/>
      <c r="P12" s="60"/>
      <c r="Q12" s="60"/>
      <c r="R12" s="60"/>
      <c r="S12" s="59"/>
      <c r="T12" s="59" t="s">
        <v>2101</v>
      </c>
      <c r="U12" s="60"/>
      <c r="V12" s="60"/>
      <c r="W12" s="60"/>
      <c r="X12" s="60"/>
      <c r="Y12" s="60"/>
      <c r="Z12" s="60"/>
      <c r="AA12" s="60"/>
      <c r="AB12" s="60"/>
      <c r="AC12" s="60"/>
      <c r="AD12" s="60"/>
      <c r="AE12" s="59"/>
      <c r="AF12" s="59" t="s">
        <v>1337</v>
      </c>
      <c r="AG12" s="60"/>
      <c r="AH12" s="60"/>
      <c r="AI12" s="60"/>
      <c r="AJ12" s="60"/>
      <c r="AK12" s="60"/>
      <c r="AL12" s="60"/>
      <c r="AM12" s="60"/>
      <c r="AN12" s="60"/>
      <c r="AO12" s="60"/>
      <c r="AP12" s="60"/>
      <c r="AQ12" s="59"/>
      <c r="AR12" s="4"/>
    </row>
    <row r="13" spans="1:44" ht="15">
      <c r="A13" s="4"/>
      <c r="B13" s="4"/>
      <c r="C13" s="4"/>
      <c r="D13" s="4"/>
      <c r="E13" s="4"/>
      <c r="F13" s="4"/>
      <c r="G13" s="4"/>
      <c r="H13" s="59" t="s">
        <v>1080</v>
      </c>
      <c r="I13" s="60"/>
      <c r="J13" s="60"/>
      <c r="K13" s="60"/>
      <c r="L13" s="60"/>
      <c r="M13" s="59"/>
      <c r="N13" s="59" t="s">
        <v>1078</v>
      </c>
      <c r="O13" s="60"/>
      <c r="P13" s="60"/>
      <c r="Q13" s="60"/>
      <c r="R13" s="60"/>
      <c r="S13" s="59"/>
      <c r="T13" s="59" t="s">
        <v>1080</v>
      </c>
      <c r="U13" s="60"/>
      <c r="V13" s="60"/>
      <c r="W13" s="60"/>
      <c r="X13" s="60"/>
      <c r="Y13" s="59"/>
      <c r="Z13" s="59" t="s">
        <v>1078</v>
      </c>
      <c r="AA13" s="60"/>
      <c r="AB13" s="60"/>
      <c r="AC13" s="60"/>
      <c r="AD13" s="60"/>
      <c r="AE13" s="59"/>
      <c r="AF13" s="59" t="s">
        <v>1080</v>
      </c>
      <c r="AG13" s="60"/>
      <c r="AH13" s="60"/>
      <c r="AI13" s="60"/>
      <c r="AJ13" s="60"/>
      <c r="AK13" s="59"/>
      <c r="AL13" s="59" t="s">
        <v>1078</v>
      </c>
      <c r="AM13" s="60"/>
      <c r="AN13" s="60"/>
      <c r="AO13" s="60"/>
      <c r="AP13" s="60"/>
      <c r="AQ13" s="59"/>
      <c r="AR13" s="4"/>
    </row>
    <row r="14" spans="1:44" ht="15">
      <c r="A14" s="4"/>
      <c r="B14" s="4"/>
      <c r="C14" s="4"/>
      <c r="D14" s="4"/>
      <c r="E14" s="4"/>
      <c r="F14" s="4"/>
      <c r="G14" s="4"/>
      <c r="H14" s="59" t="s">
        <v>795</v>
      </c>
      <c r="I14" s="60"/>
      <c r="J14" s="60"/>
      <c r="K14" s="59"/>
      <c r="L14" s="59" t="s">
        <v>888</v>
      </c>
      <c r="M14" s="59" t="s">
        <v>1720</v>
      </c>
      <c r="N14" s="59" t="s">
        <v>795</v>
      </c>
      <c r="O14" s="60"/>
      <c r="P14" s="60"/>
      <c r="Q14" s="59"/>
      <c r="R14" s="59" t="s">
        <v>888</v>
      </c>
      <c r="S14" s="59" t="s">
        <v>1720</v>
      </c>
      <c r="T14" s="59" t="s">
        <v>795</v>
      </c>
      <c r="U14" s="60"/>
      <c r="V14" s="60"/>
      <c r="W14" s="59"/>
      <c r="X14" s="59" t="s">
        <v>888</v>
      </c>
      <c r="Y14" s="59" t="s">
        <v>1720</v>
      </c>
      <c r="Z14" s="59" t="s">
        <v>795</v>
      </c>
      <c r="AA14" s="60"/>
      <c r="AB14" s="60"/>
      <c r="AC14" s="59"/>
      <c r="AD14" s="59" t="s">
        <v>888</v>
      </c>
      <c r="AE14" s="59" t="s">
        <v>1720</v>
      </c>
      <c r="AF14" s="59" t="s">
        <v>795</v>
      </c>
      <c r="AG14" s="60"/>
      <c r="AH14" s="60"/>
      <c r="AI14" s="59"/>
      <c r="AJ14" s="59" t="s">
        <v>888</v>
      </c>
      <c r="AK14" s="59" t="s">
        <v>1720</v>
      </c>
      <c r="AL14" s="59" t="s">
        <v>795</v>
      </c>
      <c r="AM14" s="60"/>
      <c r="AN14" s="60"/>
      <c r="AO14" s="59"/>
      <c r="AP14" s="59" t="s">
        <v>888</v>
      </c>
      <c r="AQ14" s="59" t="s">
        <v>1720</v>
      </c>
      <c r="AR14" s="4"/>
    </row>
    <row r="15" spans="1:44" ht="15">
      <c r="A15" s="4"/>
      <c r="B15" s="4"/>
      <c r="C15" s="4"/>
      <c r="D15" s="4"/>
      <c r="E15" s="4"/>
      <c r="F15" s="4"/>
      <c r="G15" s="4"/>
      <c r="H15" s="29" t="s">
        <v>1496</v>
      </c>
      <c r="I15" s="29" t="s">
        <v>1320</v>
      </c>
      <c r="J15" s="29" t="s">
        <v>1930</v>
      </c>
      <c r="K15" s="29" t="s">
        <v>1720</v>
      </c>
      <c r="L15" s="59"/>
      <c r="M15" s="59"/>
      <c r="N15" s="29" t="s">
        <v>1496</v>
      </c>
      <c r="O15" s="29" t="s">
        <v>1320</v>
      </c>
      <c r="P15" s="29" t="s">
        <v>1930</v>
      </c>
      <c r="Q15" s="29" t="s">
        <v>1720</v>
      </c>
      <c r="R15" s="59"/>
      <c r="S15" s="59"/>
      <c r="T15" s="29" t="s">
        <v>1496</v>
      </c>
      <c r="U15" s="29" t="s">
        <v>1320</v>
      </c>
      <c r="V15" s="29" t="s">
        <v>1930</v>
      </c>
      <c r="W15" s="29" t="s">
        <v>1720</v>
      </c>
      <c r="X15" s="59"/>
      <c r="Y15" s="59"/>
      <c r="Z15" s="29" t="s">
        <v>1496</v>
      </c>
      <c r="AA15" s="29" t="s">
        <v>1320</v>
      </c>
      <c r="AB15" s="29" t="s">
        <v>1930</v>
      </c>
      <c r="AC15" s="29" t="s">
        <v>1720</v>
      </c>
      <c r="AD15" s="59"/>
      <c r="AE15" s="59"/>
      <c r="AF15" s="29" t="s">
        <v>1496</v>
      </c>
      <c r="AG15" s="29" t="s">
        <v>1320</v>
      </c>
      <c r="AH15" s="29" t="s">
        <v>1930</v>
      </c>
      <c r="AI15" s="29" t="s">
        <v>1720</v>
      </c>
      <c r="AJ15" s="59"/>
      <c r="AK15" s="59"/>
      <c r="AL15" s="29" t="s">
        <v>1496</v>
      </c>
      <c r="AM15" s="29" t="s">
        <v>1320</v>
      </c>
      <c r="AN15" s="29" t="s">
        <v>1930</v>
      </c>
      <c r="AO15" s="29" t="s">
        <v>1720</v>
      </c>
      <c r="AP15" s="59"/>
      <c r="AQ15" s="59"/>
      <c r="AR15" s="4"/>
    </row>
    <row r="16" spans="1:44" ht="13.5" customHeight="1">
      <c r="A16" s="4"/>
      <c r="B16" s="4"/>
      <c r="C16" s="4"/>
      <c r="D16" s="4"/>
      <c r="E16" s="4"/>
      <c r="F16" s="4"/>
      <c r="G16" s="4"/>
      <c r="H16" s="35" t="s">
        <v>51</v>
      </c>
      <c r="I16" s="35" t="s">
        <v>87</v>
      </c>
      <c r="J16" s="35" t="s">
        <v>109</v>
      </c>
      <c r="K16" s="35" t="s">
        <v>123</v>
      </c>
      <c r="L16" s="35" t="s">
        <v>137</v>
      </c>
      <c r="M16" s="35" t="s">
        <v>143</v>
      </c>
      <c r="N16" s="35" t="s">
        <v>350</v>
      </c>
      <c r="O16" s="35" t="s">
        <v>351</v>
      </c>
      <c r="P16" s="35" t="s">
        <v>379</v>
      </c>
      <c r="Q16" s="35" t="s">
        <v>58</v>
      </c>
      <c r="R16" s="35" t="s">
        <v>64</v>
      </c>
      <c r="S16" s="35" t="s">
        <v>68</v>
      </c>
      <c r="T16" s="35" t="s">
        <v>51</v>
      </c>
      <c r="U16" s="35" t="s">
        <v>87</v>
      </c>
      <c r="V16" s="35" t="s">
        <v>109</v>
      </c>
      <c r="W16" s="35" t="s">
        <v>123</v>
      </c>
      <c r="X16" s="35" t="s">
        <v>137</v>
      </c>
      <c r="Y16" s="35" t="s">
        <v>143</v>
      </c>
      <c r="Z16" s="35" t="s">
        <v>350</v>
      </c>
      <c r="AA16" s="35" t="s">
        <v>351</v>
      </c>
      <c r="AB16" s="35" t="s">
        <v>379</v>
      </c>
      <c r="AC16" s="35" t="s">
        <v>58</v>
      </c>
      <c r="AD16" s="35" t="s">
        <v>64</v>
      </c>
      <c r="AE16" s="35" t="s">
        <v>68</v>
      </c>
      <c r="AF16" s="35" t="s">
        <v>51</v>
      </c>
      <c r="AG16" s="35" t="s">
        <v>87</v>
      </c>
      <c r="AH16" s="35" t="s">
        <v>109</v>
      </c>
      <c r="AI16" s="35" t="s">
        <v>123</v>
      </c>
      <c r="AJ16" s="35" t="s">
        <v>137</v>
      </c>
      <c r="AK16" s="35" t="s">
        <v>143</v>
      </c>
      <c r="AL16" s="35" t="s">
        <v>350</v>
      </c>
      <c r="AM16" s="35" t="s">
        <v>351</v>
      </c>
      <c r="AN16" s="35" t="s">
        <v>379</v>
      </c>
      <c r="AO16" s="35" t="s">
        <v>58</v>
      </c>
      <c r="AP16" s="35" t="s">
        <v>64</v>
      </c>
      <c r="AQ16" s="35" t="s">
        <v>68</v>
      </c>
      <c r="AR16" s="4"/>
    </row>
    <row r="17" spans="1:44" ht="15">
      <c r="A17" s="4"/>
      <c r="B17" s="55" t="s">
        <v>86</v>
      </c>
      <c r="C17" s="54" t="s">
        <v>1284</v>
      </c>
      <c r="D17" s="60"/>
      <c r="E17" s="60"/>
      <c r="F17" s="54"/>
      <c r="G17" s="35" t="s">
        <v>51</v>
      </c>
      <c r="H17" s="3">
        <v>699000</v>
      </c>
      <c r="I17" s="3">
        <v>630000</v>
      </c>
      <c r="J17" s="3">
        <v>245000</v>
      </c>
      <c r="K17" s="3">
        <v>1574000</v>
      </c>
      <c r="L17" s="3">
        <v>1000</v>
      </c>
      <c r="M17" s="3">
        <v>1575000</v>
      </c>
      <c r="N17" s="3">
        <v>695000</v>
      </c>
      <c r="O17" s="3">
        <v>630000</v>
      </c>
      <c r="P17" s="3">
        <v>183000</v>
      </c>
      <c r="Q17" s="3">
        <v>1508000</v>
      </c>
      <c r="R17" s="3">
        <v>1000</v>
      </c>
      <c r="S17" s="3">
        <v>1509000</v>
      </c>
      <c r="T17" s="3">
        <v>724000</v>
      </c>
      <c r="U17" s="3">
        <v>615000</v>
      </c>
      <c r="V17" s="3">
        <v>208000</v>
      </c>
      <c r="W17" s="3">
        <v>1547000</v>
      </c>
      <c r="X17" s="3">
        <v>2000</v>
      </c>
      <c r="Y17" s="3">
        <v>1549000</v>
      </c>
      <c r="Z17" s="3">
        <v>721000</v>
      </c>
      <c r="AA17" s="3">
        <v>615000</v>
      </c>
      <c r="AB17" s="3">
        <v>152000</v>
      </c>
      <c r="AC17" s="3">
        <v>1488000</v>
      </c>
      <c r="AD17" s="3">
        <v>2000</v>
      </c>
      <c r="AE17" s="3">
        <v>1490000</v>
      </c>
      <c r="AF17" s="3">
        <v>700000</v>
      </c>
      <c r="AG17" s="3">
        <v>614000</v>
      </c>
      <c r="AH17" s="3">
        <v>192000</v>
      </c>
      <c r="AI17" s="3">
        <v>1506000</v>
      </c>
      <c r="AJ17" s="3">
        <v>3000</v>
      </c>
      <c r="AK17" s="3">
        <v>1509000</v>
      </c>
      <c r="AL17" s="3">
        <v>697000</v>
      </c>
      <c r="AM17" s="3">
        <v>614000</v>
      </c>
      <c r="AN17" s="3">
        <v>142000</v>
      </c>
      <c r="AO17" s="3">
        <v>1453000</v>
      </c>
      <c r="AP17" s="3">
        <v>3000</v>
      </c>
      <c r="AQ17" s="3">
        <v>1456000</v>
      </c>
      <c r="AR17" s="35" t="s">
        <v>51</v>
      </c>
    </row>
    <row r="18" spans="1:44" ht="15">
      <c r="A18" s="4"/>
      <c r="B18" s="56"/>
      <c r="C18" s="54" t="s">
        <v>967</v>
      </c>
      <c r="D18" s="60"/>
      <c r="E18" s="60"/>
      <c r="F18" s="54"/>
      <c r="G18" s="35" t="s">
        <v>87</v>
      </c>
      <c r="H18" s="3">
        <v>164000</v>
      </c>
      <c r="I18" s="3">
        <v>36000</v>
      </c>
      <c r="J18" s="3">
        <v>107000</v>
      </c>
      <c r="K18" s="3">
        <v>307000</v>
      </c>
      <c r="L18" s="3">
        <v>3000</v>
      </c>
      <c r="M18" s="3">
        <v>310000</v>
      </c>
      <c r="N18" s="3">
        <v>161000</v>
      </c>
      <c r="O18" s="3">
        <v>36000</v>
      </c>
      <c r="P18" s="3">
        <v>80000</v>
      </c>
      <c r="Q18" s="3">
        <v>277000</v>
      </c>
      <c r="R18" s="3">
        <v>3000</v>
      </c>
      <c r="S18" s="3">
        <v>280000</v>
      </c>
      <c r="T18" s="3">
        <v>46000</v>
      </c>
      <c r="U18" s="3">
        <v>24000</v>
      </c>
      <c r="V18" s="3">
        <v>123000</v>
      </c>
      <c r="W18" s="3">
        <v>193000</v>
      </c>
      <c r="X18" s="3">
        <v>-1000</v>
      </c>
      <c r="Y18" s="3">
        <v>192000</v>
      </c>
      <c r="Z18" s="3">
        <v>43000</v>
      </c>
      <c r="AA18" s="3">
        <v>24000</v>
      </c>
      <c r="AB18" s="3">
        <v>97000</v>
      </c>
      <c r="AC18" s="3">
        <v>164000</v>
      </c>
      <c r="AD18" s="3">
        <v>-1000</v>
      </c>
      <c r="AE18" s="3">
        <v>163000</v>
      </c>
      <c r="AF18" s="3">
        <v>96000</v>
      </c>
      <c r="AG18" s="3">
        <v>13000</v>
      </c>
      <c r="AH18" s="3">
        <v>92000</v>
      </c>
      <c r="AI18" s="3">
        <v>201000</v>
      </c>
      <c r="AJ18" s="3">
        <v>-1000</v>
      </c>
      <c r="AK18" s="3">
        <v>200000</v>
      </c>
      <c r="AL18" s="3">
        <v>94000</v>
      </c>
      <c r="AM18" s="3">
        <v>13000</v>
      </c>
      <c r="AN18" s="3">
        <v>78000</v>
      </c>
      <c r="AO18" s="3">
        <v>185000</v>
      </c>
      <c r="AP18" s="3">
        <v>-1000</v>
      </c>
      <c r="AQ18" s="3">
        <v>184000</v>
      </c>
      <c r="AR18" s="35" t="s">
        <v>87</v>
      </c>
    </row>
    <row r="19" spans="1:44" ht="15">
      <c r="A19" s="4"/>
      <c r="B19" s="56"/>
      <c r="C19" s="54" t="s">
        <v>1450</v>
      </c>
      <c r="D19" s="60"/>
      <c r="E19" s="60"/>
      <c r="F19" s="54"/>
      <c r="G19" s="35" t="s">
        <v>109</v>
      </c>
      <c r="H19" s="3">
        <v>-199000</v>
      </c>
      <c r="I19" s="3">
        <v>-24000</v>
      </c>
      <c r="J19" s="3">
        <v>-153000</v>
      </c>
      <c r="K19" s="3">
        <v>-376000</v>
      </c>
      <c r="L19" s="3">
        <v>0</v>
      </c>
      <c r="M19" s="3">
        <v>-376000</v>
      </c>
      <c r="N19" s="3">
        <v>-197000</v>
      </c>
      <c r="O19" s="3">
        <v>-24000</v>
      </c>
      <c r="P19" s="3">
        <v>-118000</v>
      </c>
      <c r="Q19" s="3">
        <v>-339000</v>
      </c>
      <c r="R19" s="3">
        <v>0</v>
      </c>
      <c r="S19" s="3">
        <v>-339000</v>
      </c>
      <c r="T19" s="3">
        <v>-245000</v>
      </c>
      <c r="U19" s="3">
        <v>-9000</v>
      </c>
      <c r="V19" s="3">
        <v>-145000</v>
      </c>
      <c r="W19" s="3">
        <v>-399000</v>
      </c>
      <c r="X19" s="3">
        <v>0</v>
      </c>
      <c r="Y19" s="3">
        <v>-399000</v>
      </c>
      <c r="Z19" s="3">
        <v>-242000</v>
      </c>
      <c r="AA19" s="3">
        <v>-9000</v>
      </c>
      <c r="AB19" s="3">
        <v>-111000</v>
      </c>
      <c r="AC19" s="3">
        <v>-362000</v>
      </c>
      <c r="AD19" s="3">
        <v>0</v>
      </c>
      <c r="AE19" s="3">
        <v>-362000</v>
      </c>
      <c r="AF19" s="3">
        <v>-191000</v>
      </c>
      <c r="AG19" s="3">
        <v>-12000</v>
      </c>
      <c r="AH19" s="3">
        <v>-133000</v>
      </c>
      <c r="AI19" s="3">
        <v>-336000</v>
      </c>
      <c r="AJ19" s="3">
        <v>0</v>
      </c>
      <c r="AK19" s="3">
        <v>-336000</v>
      </c>
      <c r="AL19" s="3">
        <v>-189000</v>
      </c>
      <c r="AM19" s="3">
        <v>-12000</v>
      </c>
      <c r="AN19" s="3">
        <v>-110000</v>
      </c>
      <c r="AO19" s="3">
        <v>-311000</v>
      </c>
      <c r="AP19" s="3">
        <v>0</v>
      </c>
      <c r="AQ19" s="3">
        <v>-311000</v>
      </c>
      <c r="AR19" s="35" t="s">
        <v>109</v>
      </c>
    </row>
    <row r="20" spans="1:44" ht="15">
      <c r="A20" s="4"/>
      <c r="B20" s="56"/>
      <c r="C20" s="54" t="s">
        <v>912</v>
      </c>
      <c r="D20" s="60"/>
      <c r="E20" s="60"/>
      <c r="F20" s="54"/>
      <c r="G20" s="35" t="s">
        <v>123</v>
      </c>
      <c r="H20" s="3">
        <v>102000</v>
      </c>
      <c r="I20" s="3">
        <v>2000</v>
      </c>
      <c r="J20" s="3">
        <v>64000</v>
      </c>
      <c r="K20" s="3">
        <v>168000</v>
      </c>
      <c r="L20" s="3">
        <v>0</v>
      </c>
      <c r="M20" s="3">
        <v>168000</v>
      </c>
      <c r="N20" s="3">
        <v>102000</v>
      </c>
      <c r="O20" s="3">
        <v>2000</v>
      </c>
      <c r="P20" s="3">
        <v>48000</v>
      </c>
      <c r="Q20" s="3">
        <v>152000</v>
      </c>
      <c r="R20" s="3">
        <v>0</v>
      </c>
      <c r="S20" s="3">
        <v>152000</v>
      </c>
      <c r="T20" s="3">
        <v>174000</v>
      </c>
      <c r="U20" s="3">
        <v>0</v>
      </c>
      <c r="V20" s="3">
        <v>59000</v>
      </c>
      <c r="W20" s="3">
        <v>233000</v>
      </c>
      <c r="X20" s="3">
        <v>0</v>
      </c>
      <c r="Y20" s="3">
        <v>233000</v>
      </c>
      <c r="Z20" s="3">
        <v>173000</v>
      </c>
      <c r="AA20" s="3">
        <v>0</v>
      </c>
      <c r="AB20" s="3">
        <v>45000</v>
      </c>
      <c r="AC20" s="3">
        <v>218000</v>
      </c>
      <c r="AD20" s="3">
        <v>0</v>
      </c>
      <c r="AE20" s="3">
        <v>218000</v>
      </c>
      <c r="AF20" s="3">
        <v>119000</v>
      </c>
      <c r="AG20" s="3">
        <v>0</v>
      </c>
      <c r="AH20" s="3">
        <v>57000</v>
      </c>
      <c r="AI20" s="3">
        <v>176000</v>
      </c>
      <c r="AJ20" s="3">
        <v>0</v>
      </c>
      <c r="AK20" s="3">
        <v>176000</v>
      </c>
      <c r="AL20" s="3">
        <v>119000</v>
      </c>
      <c r="AM20" s="3">
        <v>0</v>
      </c>
      <c r="AN20" s="3">
        <v>42000</v>
      </c>
      <c r="AO20" s="3">
        <v>161000</v>
      </c>
      <c r="AP20" s="3">
        <v>0</v>
      </c>
      <c r="AQ20" s="3">
        <v>161000</v>
      </c>
      <c r="AR20" s="35" t="s">
        <v>123</v>
      </c>
    </row>
    <row r="21" spans="1:44" ht="15">
      <c r="A21" s="4"/>
      <c r="B21" s="56"/>
      <c r="C21" s="54" t="s">
        <v>1451</v>
      </c>
      <c r="D21" s="60"/>
      <c r="E21" s="60"/>
      <c r="F21" s="54"/>
      <c r="G21" s="35" t="s">
        <v>137</v>
      </c>
      <c r="H21" s="3">
        <v>-97000</v>
      </c>
      <c r="I21" s="3">
        <v>-22000</v>
      </c>
      <c r="J21" s="3">
        <v>-89000</v>
      </c>
      <c r="K21" s="3">
        <v>-208000</v>
      </c>
      <c r="L21" s="3">
        <v>0</v>
      </c>
      <c r="M21" s="3">
        <v>-208000</v>
      </c>
      <c r="N21" s="3">
        <v>-95000</v>
      </c>
      <c r="O21" s="3">
        <v>-22000</v>
      </c>
      <c r="P21" s="3">
        <v>-70000</v>
      </c>
      <c r="Q21" s="3">
        <v>-187000</v>
      </c>
      <c r="R21" s="3">
        <v>0</v>
      </c>
      <c r="S21" s="3">
        <v>-187000</v>
      </c>
      <c r="T21" s="3">
        <v>-71000</v>
      </c>
      <c r="U21" s="3">
        <v>-9000</v>
      </c>
      <c r="V21" s="3">
        <v>-86000</v>
      </c>
      <c r="W21" s="3">
        <v>-166000</v>
      </c>
      <c r="X21" s="3">
        <v>0</v>
      </c>
      <c r="Y21" s="3">
        <v>-166000</v>
      </c>
      <c r="Z21" s="3">
        <v>-69000</v>
      </c>
      <c r="AA21" s="3">
        <v>-9000</v>
      </c>
      <c r="AB21" s="3">
        <v>-66000</v>
      </c>
      <c r="AC21" s="3">
        <v>-144000</v>
      </c>
      <c r="AD21" s="3">
        <v>0</v>
      </c>
      <c r="AE21" s="3">
        <v>-144000</v>
      </c>
      <c r="AF21" s="3">
        <v>-72000</v>
      </c>
      <c r="AG21" s="3">
        <v>-12000</v>
      </c>
      <c r="AH21" s="3">
        <v>-76000</v>
      </c>
      <c r="AI21" s="3">
        <v>-160000</v>
      </c>
      <c r="AJ21" s="3">
        <v>0</v>
      </c>
      <c r="AK21" s="3">
        <v>-160000</v>
      </c>
      <c r="AL21" s="3">
        <v>-70000</v>
      </c>
      <c r="AM21" s="3">
        <v>-12000</v>
      </c>
      <c r="AN21" s="3">
        <v>-68000</v>
      </c>
      <c r="AO21" s="3">
        <v>-150000</v>
      </c>
      <c r="AP21" s="3">
        <v>0</v>
      </c>
      <c r="AQ21" s="3">
        <v>-150000</v>
      </c>
      <c r="AR21" s="35" t="s">
        <v>137</v>
      </c>
    </row>
    <row r="22" spans="1:44" ht="15">
      <c r="A22" s="4"/>
      <c r="B22" s="56"/>
      <c r="C22" s="54" t="s">
        <v>1129</v>
      </c>
      <c r="D22" s="60"/>
      <c r="E22" s="60"/>
      <c r="F22" s="54"/>
      <c r="G22" s="35" t="s">
        <v>143</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5" t="s">
        <v>143</v>
      </c>
    </row>
    <row r="23" spans="1:44" ht="15">
      <c r="A23" s="4"/>
      <c r="B23" s="56"/>
      <c r="C23" s="54" t="s">
        <v>749</v>
      </c>
      <c r="D23" s="60"/>
      <c r="E23" s="60"/>
      <c r="F23" s="54"/>
      <c r="G23" s="35" t="s">
        <v>350</v>
      </c>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5" t="s">
        <v>350</v>
      </c>
    </row>
    <row r="24" spans="1:44" ht="15">
      <c r="A24" s="4"/>
      <c r="B24" s="56"/>
      <c r="C24" s="54" t="s">
        <v>1281</v>
      </c>
      <c r="D24" s="60"/>
      <c r="E24" s="60"/>
      <c r="F24" s="54"/>
      <c r="G24" s="35" t="s">
        <v>351</v>
      </c>
      <c r="H24" s="3">
        <v>766000</v>
      </c>
      <c r="I24" s="3">
        <v>644000</v>
      </c>
      <c r="J24" s="3">
        <v>263000</v>
      </c>
      <c r="K24" s="3">
        <v>1673000</v>
      </c>
      <c r="L24" s="3">
        <v>4000</v>
      </c>
      <c r="M24" s="3">
        <v>1677000</v>
      </c>
      <c r="N24" s="3">
        <v>761000</v>
      </c>
      <c r="O24" s="3">
        <v>644000</v>
      </c>
      <c r="P24" s="3">
        <v>193000</v>
      </c>
      <c r="Q24" s="3">
        <v>1598000</v>
      </c>
      <c r="R24" s="3">
        <v>4000</v>
      </c>
      <c r="S24" s="3">
        <v>1602000</v>
      </c>
      <c r="T24" s="3">
        <v>699000</v>
      </c>
      <c r="U24" s="3">
        <v>630000</v>
      </c>
      <c r="V24" s="3">
        <v>245000</v>
      </c>
      <c r="W24" s="3">
        <v>1574000</v>
      </c>
      <c r="X24" s="3">
        <v>1000</v>
      </c>
      <c r="Y24" s="3">
        <v>1575000</v>
      </c>
      <c r="Z24" s="3">
        <v>695000</v>
      </c>
      <c r="AA24" s="3">
        <v>630000</v>
      </c>
      <c r="AB24" s="3">
        <v>183000</v>
      </c>
      <c r="AC24" s="3">
        <v>1508000</v>
      </c>
      <c r="AD24" s="3">
        <v>1000</v>
      </c>
      <c r="AE24" s="3">
        <v>1509000</v>
      </c>
      <c r="AF24" s="3">
        <v>724000</v>
      </c>
      <c r="AG24" s="3">
        <v>615000</v>
      </c>
      <c r="AH24" s="3">
        <v>208000</v>
      </c>
      <c r="AI24" s="3">
        <v>1547000</v>
      </c>
      <c r="AJ24" s="3">
        <v>2000</v>
      </c>
      <c r="AK24" s="3">
        <v>1549000</v>
      </c>
      <c r="AL24" s="3">
        <v>721000</v>
      </c>
      <c r="AM24" s="3">
        <v>615000</v>
      </c>
      <c r="AN24" s="3">
        <v>152000</v>
      </c>
      <c r="AO24" s="3">
        <v>1488000</v>
      </c>
      <c r="AP24" s="3">
        <v>2000</v>
      </c>
      <c r="AQ24" s="3">
        <v>1490000</v>
      </c>
      <c r="AR24" s="35" t="s">
        <v>351</v>
      </c>
    </row>
    <row r="25" spans="1:44" ht="15">
      <c r="A25" s="4"/>
      <c r="B25" s="54"/>
      <c r="C25" s="17"/>
      <c r="D25" s="54" t="s">
        <v>1378</v>
      </c>
      <c r="E25" s="60"/>
      <c r="F25" s="54"/>
      <c r="G25" s="35" t="s">
        <v>379</v>
      </c>
      <c r="H25" s="3">
        <v>88000</v>
      </c>
      <c r="I25" s="3">
        <v>0</v>
      </c>
      <c r="J25" s="3">
        <v>10000</v>
      </c>
      <c r="K25" s="3">
        <v>98000</v>
      </c>
      <c r="L25" s="3">
        <v>0</v>
      </c>
      <c r="M25" s="3">
        <v>98000</v>
      </c>
      <c r="N25" s="3">
        <v>88000</v>
      </c>
      <c r="O25" s="3">
        <v>0</v>
      </c>
      <c r="P25" s="3">
        <v>9000</v>
      </c>
      <c r="Q25" s="3">
        <v>97000</v>
      </c>
      <c r="R25" s="3">
        <v>0</v>
      </c>
      <c r="S25" s="3">
        <v>97000</v>
      </c>
      <c r="T25" s="3">
        <v>81000</v>
      </c>
      <c r="U25" s="3">
        <v>0</v>
      </c>
      <c r="V25" s="3">
        <v>9000</v>
      </c>
      <c r="W25" s="3">
        <v>90000</v>
      </c>
      <c r="X25" s="3">
        <v>0</v>
      </c>
      <c r="Y25" s="3">
        <v>90000</v>
      </c>
      <c r="Z25" s="3">
        <v>81000</v>
      </c>
      <c r="AA25" s="3">
        <v>0</v>
      </c>
      <c r="AB25" s="3">
        <v>8000</v>
      </c>
      <c r="AC25" s="3">
        <v>89000</v>
      </c>
      <c r="AD25" s="3">
        <v>0</v>
      </c>
      <c r="AE25" s="3">
        <v>89000</v>
      </c>
      <c r="AF25" s="3">
        <v>98000</v>
      </c>
      <c r="AG25" s="3">
        <v>0</v>
      </c>
      <c r="AH25" s="3">
        <v>11000</v>
      </c>
      <c r="AI25" s="3">
        <v>109000</v>
      </c>
      <c r="AJ25" s="3">
        <v>0</v>
      </c>
      <c r="AK25" s="3">
        <v>109000</v>
      </c>
      <c r="AL25" s="3">
        <v>98000</v>
      </c>
      <c r="AM25" s="3">
        <v>0</v>
      </c>
      <c r="AN25" s="3">
        <v>10000</v>
      </c>
      <c r="AO25" s="3">
        <v>108000</v>
      </c>
      <c r="AP25" s="3">
        <v>0</v>
      </c>
      <c r="AQ25" s="3">
        <v>108000</v>
      </c>
      <c r="AR25" s="35" t="s">
        <v>379</v>
      </c>
    </row>
    <row r="26" spans="1:44" ht="15">
      <c r="A26" s="4"/>
      <c r="B26" s="55" t="s">
        <v>108</v>
      </c>
      <c r="C26" s="55" t="s">
        <v>1289</v>
      </c>
      <c r="D26" s="54" t="s">
        <v>2099</v>
      </c>
      <c r="E26" s="60"/>
      <c r="F26" s="54"/>
      <c r="G26" s="35" t="s">
        <v>58</v>
      </c>
      <c r="H26" s="3">
        <v>40377000</v>
      </c>
      <c r="I26" s="3">
        <v>60000</v>
      </c>
      <c r="J26" s="3">
        <v>674000</v>
      </c>
      <c r="K26" s="3">
        <v>41111000</v>
      </c>
      <c r="L26" s="3">
        <v>6097000</v>
      </c>
      <c r="M26" s="3">
        <v>47208000</v>
      </c>
      <c r="N26" s="3">
        <v>40374000</v>
      </c>
      <c r="O26" s="3">
        <v>60000</v>
      </c>
      <c r="P26" s="3">
        <v>432000</v>
      </c>
      <c r="Q26" s="3">
        <v>40866000</v>
      </c>
      <c r="R26" s="3">
        <v>5798000</v>
      </c>
      <c r="S26" s="3">
        <v>46664000</v>
      </c>
      <c r="T26" s="3">
        <v>35131000</v>
      </c>
      <c r="U26" s="3">
        <v>33000</v>
      </c>
      <c r="V26" s="3">
        <v>655000</v>
      </c>
      <c r="W26" s="3">
        <v>35819000</v>
      </c>
      <c r="X26" s="3">
        <v>2543000</v>
      </c>
      <c r="Y26" s="3">
        <v>38362000</v>
      </c>
      <c r="Z26" s="3">
        <v>35128000</v>
      </c>
      <c r="AA26" s="3">
        <v>33000</v>
      </c>
      <c r="AB26" s="3">
        <v>514000</v>
      </c>
      <c r="AC26" s="3">
        <v>35675000</v>
      </c>
      <c r="AD26" s="3">
        <v>2131000</v>
      </c>
      <c r="AE26" s="3">
        <v>37806000</v>
      </c>
      <c r="AF26" s="3"/>
      <c r="AG26" s="3"/>
      <c r="AH26" s="3"/>
      <c r="AI26" s="3"/>
      <c r="AJ26" s="3"/>
      <c r="AK26" s="3"/>
      <c r="AL26" s="3"/>
      <c r="AM26" s="3"/>
      <c r="AN26" s="3"/>
      <c r="AO26" s="3"/>
      <c r="AP26" s="3"/>
      <c r="AQ26" s="3"/>
      <c r="AR26" s="35" t="s">
        <v>58</v>
      </c>
    </row>
    <row r="27" spans="1:44" ht="15">
      <c r="A27" s="4"/>
      <c r="B27" s="56"/>
      <c r="C27" s="56"/>
      <c r="D27" s="54" t="s">
        <v>2100</v>
      </c>
      <c r="E27" s="60"/>
      <c r="F27" s="54"/>
      <c r="G27" s="35" t="s">
        <v>64</v>
      </c>
      <c r="H27" s="3">
        <v>8801000</v>
      </c>
      <c r="I27" s="3">
        <v>126970000</v>
      </c>
      <c r="J27" s="3">
        <v>19074000</v>
      </c>
      <c r="K27" s="3">
        <v>154845000</v>
      </c>
      <c r="L27" s="3">
        <v>0</v>
      </c>
      <c r="M27" s="3">
        <v>154845000</v>
      </c>
      <c r="N27" s="3">
        <v>8324000</v>
      </c>
      <c r="O27" s="3">
        <v>126889000</v>
      </c>
      <c r="P27" s="3">
        <v>9337000</v>
      </c>
      <c r="Q27" s="3">
        <v>144550000</v>
      </c>
      <c r="R27" s="3">
        <v>0</v>
      </c>
      <c r="S27" s="3">
        <v>144550000</v>
      </c>
      <c r="T27" s="3">
        <v>7866000</v>
      </c>
      <c r="U27" s="3">
        <v>120514000</v>
      </c>
      <c r="V27" s="3">
        <v>18403000</v>
      </c>
      <c r="W27" s="3">
        <v>146783000</v>
      </c>
      <c r="X27" s="3">
        <v>0</v>
      </c>
      <c r="Y27" s="3">
        <v>146783000</v>
      </c>
      <c r="Z27" s="3">
        <v>7427000</v>
      </c>
      <c r="AA27" s="3">
        <v>120445000</v>
      </c>
      <c r="AB27" s="3">
        <v>9163000</v>
      </c>
      <c r="AC27" s="3">
        <v>137035000</v>
      </c>
      <c r="AD27" s="3">
        <v>0</v>
      </c>
      <c r="AE27" s="3">
        <v>137035000</v>
      </c>
      <c r="AF27" s="3"/>
      <c r="AG27" s="3"/>
      <c r="AH27" s="3"/>
      <c r="AI27" s="3"/>
      <c r="AJ27" s="3"/>
      <c r="AK27" s="3"/>
      <c r="AL27" s="3"/>
      <c r="AM27" s="3"/>
      <c r="AN27" s="3"/>
      <c r="AO27" s="3"/>
      <c r="AP27" s="3"/>
      <c r="AQ27" s="3"/>
      <c r="AR27" s="35" t="s">
        <v>64</v>
      </c>
    </row>
    <row r="28" spans="1:44" ht="15">
      <c r="A28" s="4"/>
      <c r="B28" s="56"/>
      <c r="C28" s="56"/>
      <c r="D28" s="17"/>
      <c r="E28" s="55" t="s">
        <v>1420</v>
      </c>
      <c r="F28" s="54"/>
      <c r="G28" s="35" t="s">
        <v>68</v>
      </c>
      <c r="H28" s="3">
        <v>1806000</v>
      </c>
      <c r="I28" s="3">
        <v>126970000</v>
      </c>
      <c r="J28" s="38"/>
      <c r="K28" s="3">
        <v>128776000</v>
      </c>
      <c r="L28" s="38"/>
      <c r="M28" s="3">
        <v>128776000</v>
      </c>
      <c r="N28" s="3">
        <v>1806000</v>
      </c>
      <c r="O28" s="3">
        <v>126889000</v>
      </c>
      <c r="P28" s="38"/>
      <c r="Q28" s="3">
        <v>128695000</v>
      </c>
      <c r="R28" s="38"/>
      <c r="S28" s="3">
        <v>128695000</v>
      </c>
      <c r="T28" s="3">
        <v>1265000</v>
      </c>
      <c r="U28" s="3">
        <v>120514000</v>
      </c>
      <c r="V28" s="38"/>
      <c r="W28" s="3">
        <v>121779000</v>
      </c>
      <c r="X28" s="38"/>
      <c r="Y28" s="3">
        <v>121779000</v>
      </c>
      <c r="Z28" s="3">
        <v>1265000</v>
      </c>
      <c r="AA28" s="3">
        <v>120445000</v>
      </c>
      <c r="AB28" s="38"/>
      <c r="AC28" s="3">
        <v>121710000</v>
      </c>
      <c r="AD28" s="38"/>
      <c r="AE28" s="3">
        <v>121710000</v>
      </c>
      <c r="AF28" s="3"/>
      <c r="AG28" s="3"/>
      <c r="AH28" s="38"/>
      <c r="AI28" s="3"/>
      <c r="AJ28" s="38"/>
      <c r="AK28" s="3"/>
      <c r="AL28" s="3"/>
      <c r="AM28" s="3"/>
      <c r="AN28" s="38"/>
      <c r="AO28" s="3"/>
      <c r="AP28" s="38"/>
      <c r="AQ28" s="3"/>
      <c r="AR28" s="35" t="s">
        <v>68</v>
      </c>
    </row>
    <row r="29" spans="1:44" ht="15">
      <c r="A29" s="4"/>
      <c r="B29" s="56"/>
      <c r="C29" s="56"/>
      <c r="D29" s="54" t="s">
        <v>1733</v>
      </c>
      <c r="E29" s="60"/>
      <c r="F29" s="54"/>
      <c r="G29" s="35" t="s">
        <v>75</v>
      </c>
      <c r="H29" s="3">
        <v>49178000</v>
      </c>
      <c r="I29" s="3">
        <v>127030000</v>
      </c>
      <c r="J29" s="3">
        <v>19748000</v>
      </c>
      <c r="K29" s="3">
        <v>195956000</v>
      </c>
      <c r="L29" s="3">
        <v>6097000</v>
      </c>
      <c r="M29" s="3">
        <v>202053000</v>
      </c>
      <c r="N29" s="3">
        <v>48698000</v>
      </c>
      <c r="O29" s="3">
        <v>126949000</v>
      </c>
      <c r="P29" s="3">
        <v>9769000</v>
      </c>
      <c r="Q29" s="3">
        <v>185416000</v>
      </c>
      <c r="R29" s="3">
        <v>5798000</v>
      </c>
      <c r="S29" s="3">
        <v>191214000</v>
      </c>
      <c r="T29" s="3">
        <v>42997000</v>
      </c>
      <c r="U29" s="3">
        <v>120547000</v>
      </c>
      <c r="V29" s="3">
        <v>19058000</v>
      </c>
      <c r="W29" s="3">
        <v>182602000</v>
      </c>
      <c r="X29" s="3">
        <v>2543000</v>
      </c>
      <c r="Y29" s="3">
        <v>185145000</v>
      </c>
      <c r="Z29" s="3">
        <v>42555000</v>
      </c>
      <c r="AA29" s="3">
        <v>120478000</v>
      </c>
      <c r="AB29" s="3">
        <v>9677000</v>
      </c>
      <c r="AC29" s="3">
        <v>172710000</v>
      </c>
      <c r="AD29" s="3">
        <v>2131000</v>
      </c>
      <c r="AE29" s="3">
        <v>174841000</v>
      </c>
      <c r="AF29" s="3"/>
      <c r="AG29" s="3"/>
      <c r="AH29" s="3"/>
      <c r="AI29" s="3"/>
      <c r="AJ29" s="3"/>
      <c r="AK29" s="3"/>
      <c r="AL29" s="3"/>
      <c r="AM29" s="3"/>
      <c r="AN29" s="3"/>
      <c r="AO29" s="3"/>
      <c r="AP29" s="3"/>
      <c r="AQ29" s="3"/>
      <c r="AR29" s="35" t="s">
        <v>75</v>
      </c>
    </row>
    <row r="30" spans="1:44" ht="15">
      <c r="A30" s="4"/>
      <c r="B30" s="56"/>
      <c r="C30" s="56"/>
      <c r="D30" s="54" t="s">
        <v>1368</v>
      </c>
      <c r="E30" s="54" t="s">
        <v>1177</v>
      </c>
      <c r="F30" s="54"/>
      <c r="G30" s="35" t="s">
        <v>78</v>
      </c>
      <c r="H30" s="3">
        <v>290000</v>
      </c>
      <c r="I30" s="3">
        <v>0</v>
      </c>
      <c r="J30" s="3">
        <v>58000</v>
      </c>
      <c r="K30" s="3">
        <v>348000</v>
      </c>
      <c r="L30" s="3">
        <v>0</v>
      </c>
      <c r="M30" s="3">
        <v>348000</v>
      </c>
      <c r="N30" s="3">
        <v>287000</v>
      </c>
      <c r="O30" s="3">
        <v>0</v>
      </c>
      <c r="P30" s="3">
        <v>25000</v>
      </c>
      <c r="Q30" s="3">
        <v>312000</v>
      </c>
      <c r="R30" s="3">
        <v>0</v>
      </c>
      <c r="S30" s="3">
        <v>312000</v>
      </c>
      <c r="T30" s="3">
        <v>105000</v>
      </c>
      <c r="U30" s="3">
        <v>0</v>
      </c>
      <c r="V30" s="3">
        <v>50000</v>
      </c>
      <c r="W30" s="3">
        <v>155000</v>
      </c>
      <c r="X30" s="3">
        <v>0</v>
      </c>
      <c r="Y30" s="3">
        <v>155000</v>
      </c>
      <c r="Z30" s="3">
        <v>102000</v>
      </c>
      <c r="AA30" s="3">
        <v>0</v>
      </c>
      <c r="AB30" s="3">
        <v>21000</v>
      </c>
      <c r="AC30" s="3">
        <v>123000</v>
      </c>
      <c r="AD30" s="3">
        <v>0</v>
      </c>
      <c r="AE30" s="3">
        <v>123000</v>
      </c>
      <c r="AF30" s="3"/>
      <c r="AG30" s="3"/>
      <c r="AH30" s="3"/>
      <c r="AI30" s="3"/>
      <c r="AJ30" s="3"/>
      <c r="AK30" s="3"/>
      <c r="AL30" s="3"/>
      <c r="AM30" s="3"/>
      <c r="AN30" s="3"/>
      <c r="AO30" s="3"/>
      <c r="AP30" s="3"/>
      <c r="AQ30" s="3"/>
      <c r="AR30" s="35" t="s">
        <v>78</v>
      </c>
    </row>
    <row r="31" spans="1:44" ht="15">
      <c r="A31" s="4"/>
      <c r="B31" s="56"/>
      <c r="C31" s="56"/>
      <c r="D31" s="54"/>
      <c r="E31" s="55" t="s">
        <v>1184</v>
      </c>
      <c r="F31" s="54"/>
      <c r="G31" s="35" t="s">
        <v>80</v>
      </c>
      <c r="H31" s="3">
        <v>674000</v>
      </c>
      <c r="I31" s="3">
        <v>60000</v>
      </c>
      <c r="J31" s="3">
        <v>19000</v>
      </c>
      <c r="K31" s="3">
        <v>753000</v>
      </c>
      <c r="L31" s="3">
        <v>0</v>
      </c>
      <c r="M31" s="3">
        <v>753000</v>
      </c>
      <c r="N31" s="3">
        <v>674000</v>
      </c>
      <c r="O31" s="3">
        <v>60000</v>
      </c>
      <c r="P31" s="3">
        <v>19000</v>
      </c>
      <c r="Q31" s="3">
        <v>753000</v>
      </c>
      <c r="R31" s="3">
        <v>0</v>
      </c>
      <c r="S31" s="3">
        <v>753000</v>
      </c>
      <c r="T31" s="3">
        <v>515000</v>
      </c>
      <c r="U31" s="3">
        <v>33000</v>
      </c>
      <c r="V31" s="3">
        <v>20000</v>
      </c>
      <c r="W31" s="3">
        <v>568000</v>
      </c>
      <c r="X31" s="3">
        <v>0</v>
      </c>
      <c r="Y31" s="3">
        <v>568000</v>
      </c>
      <c r="Z31" s="3">
        <v>515000</v>
      </c>
      <c r="AA31" s="3">
        <v>33000</v>
      </c>
      <c r="AB31" s="3">
        <v>20000</v>
      </c>
      <c r="AC31" s="3">
        <v>568000</v>
      </c>
      <c r="AD31" s="3">
        <v>0</v>
      </c>
      <c r="AE31" s="3">
        <v>568000</v>
      </c>
      <c r="AF31" s="3"/>
      <c r="AG31" s="3"/>
      <c r="AH31" s="3"/>
      <c r="AI31" s="3"/>
      <c r="AJ31" s="3"/>
      <c r="AK31" s="3"/>
      <c r="AL31" s="3"/>
      <c r="AM31" s="3"/>
      <c r="AN31" s="3"/>
      <c r="AO31" s="3"/>
      <c r="AP31" s="3"/>
      <c r="AQ31" s="3"/>
      <c r="AR31" s="35" t="s">
        <v>80</v>
      </c>
    </row>
    <row r="32" spans="1:44" ht="15">
      <c r="A32" s="4"/>
      <c r="B32" s="56"/>
      <c r="C32" s="56"/>
      <c r="D32" s="54" t="s">
        <v>1643</v>
      </c>
      <c r="E32" s="60"/>
      <c r="F32" s="54"/>
      <c r="G32" s="35" t="s">
        <v>81</v>
      </c>
      <c r="H32" s="3">
        <v>964000</v>
      </c>
      <c r="I32" s="3">
        <v>60000</v>
      </c>
      <c r="J32" s="3">
        <v>77000</v>
      </c>
      <c r="K32" s="3">
        <v>1101000</v>
      </c>
      <c r="L32" s="3">
        <v>0</v>
      </c>
      <c r="M32" s="3">
        <v>1101000</v>
      </c>
      <c r="N32" s="3">
        <v>961000</v>
      </c>
      <c r="O32" s="3">
        <v>60000</v>
      </c>
      <c r="P32" s="3">
        <v>44000</v>
      </c>
      <c r="Q32" s="3">
        <v>1065000</v>
      </c>
      <c r="R32" s="3">
        <v>0</v>
      </c>
      <c r="S32" s="3">
        <v>1065000</v>
      </c>
      <c r="T32" s="3">
        <v>620000</v>
      </c>
      <c r="U32" s="3">
        <v>33000</v>
      </c>
      <c r="V32" s="3">
        <v>70000</v>
      </c>
      <c r="W32" s="3">
        <v>723000</v>
      </c>
      <c r="X32" s="3">
        <v>0</v>
      </c>
      <c r="Y32" s="3">
        <v>723000</v>
      </c>
      <c r="Z32" s="3">
        <v>617000</v>
      </c>
      <c r="AA32" s="3">
        <v>33000</v>
      </c>
      <c r="AB32" s="3">
        <v>41000</v>
      </c>
      <c r="AC32" s="3">
        <v>691000</v>
      </c>
      <c r="AD32" s="3">
        <v>0</v>
      </c>
      <c r="AE32" s="3">
        <v>691000</v>
      </c>
      <c r="AF32" s="3"/>
      <c r="AG32" s="3"/>
      <c r="AH32" s="3"/>
      <c r="AI32" s="3"/>
      <c r="AJ32" s="3"/>
      <c r="AK32" s="3"/>
      <c r="AL32" s="3"/>
      <c r="AM32" s="3"/>
      <c r="AN32" s="3"/>
      <c r="AO32" s="3"/>
      <c r="AP32" s="3"/>
      <c r="AQ32" s="3"/>
      <c r="AR32" s="35" t="s">
        <v>81</v>
      </c>
    </row>
    <row r="33" spans="1:44" ht="15">
      <c r="A33" s="4"/>
      <c r="B33" s="56"/>
      <c r="C33" s="56"/>
      <c r="D33" s="54" t="s">
        <v>1180</v>
      </c>
      <c r="E33" s="60"/>
      <c r="F33" s="54"/>
      <c r="G33" s="35" t="s">
        <v>82</v>
      </c>
      <c r="H33" s="3">
        <v>42000</v>
      </c>
      <c r="I33" s="3">
        <v>1251000</v>
      </c>
      <c r="J33" s="3">
        <v>23000</v>
      </c>
      <c r="K33" s="3">
        <v>1316000</v>
      </c>
      <c r="L33" s="3">
        <v>0</v>
      </c>
      <c r="M33" s="3">
        <v>1316000</v>
      </c>
      <c r="N33" s="3">
        <v>40000</v>
      </c>
      <c r="O33" s="3">
        <v>1251000</v>
      </c>
      <c r="P33" s="3">
        <v>18000</v>
      </c>
      <c r="Q33" s="3">
        <v>1309000</v>
      </c>
      <c r="R33" s="3">
        <v>0</v>
      </c>
      <c r="S33" s="3">
        <v>1309000</v>
      </c>
      <c r="T33" s="3">
        <v>42000</v>
      </c>
      <c r="U33" s="3">
        <v>1072000</v>
      </c>
      <c r="V33" s="3">
        <v>22000</v>
      </c>
      <c r="W33" s="3">
        <v>1136000</v>
      </c>
      <c r="X33" s="3">
        <v>0</v>
      </c>
      <c r="Y33" s="3">
        <v>1136000</v>
      </c>
      <c r="Z33" s="3">
        <v>41000</v>
      </c>
      <c r="AA33" s="3">
        <v>1072000</v>
      </c>
      <c r="AB33" s="3">
        <v>15000</v>
      </c>
      <c r="AC33" s="3">
        <v>1128000</v>
      </c>
      <c r="AD33" s="3">
        <v>0</v>
      </c>
      <c r="AE33" s="3">
        <v>1128000</v>
      </c>
      <c r="AF33" s="3"/>
      <c r="AG33" s="3"/>
      <c r="AH33" s="3"/>
      <c r="AI33" s="3"/>
      <c r="AJ33" s="3"/>
      <c r="AK33" s="3"/>
      <c r="AL33" s="3"/>
      <c r="AM33" s="3"/>
      <c r="AN33" s="3"/>
      <c r="AO33" s="3"/>
      <c r="AP33" s="3"/>
      <c r="AQ33" s="3"/>
      <c r="AR33" s="35" t="s">
        <v>82</v>
      </c>
    </row>
    <row r="34" spans="1:44" ht="15">
      <c r="A34" s="4"/>
      <c r="B34" s="56"/>
      <c r="C34" s="56"/>
      <c r="D34" s="54" t="s">
        <v>1179</v>
      </c>
      <c r="E34" s="60"/>
      <c r="F34" s="54"/>
      <c r="G34" s="35" t="s">
        <v>84</v>
      </c>
      <c r="H34" s="3">
        <v>431000</v>
      </c>
      <c r="I34" s="3">
        <v>0</v>
      </c>
      <c r="J34" s="3">
        <v>129000</v>
      </c>
      <c r="K34" s="3">
        <v>560000</v>
      </c>
      <c r="L34" s="3">
        <v>0</v>
      </c>
      <c r="M34" s="3">
        <v>560000</v>
      </c>
      <c r="N34" s="3">
        <v>428000</v>
      </c>
      <c r="O34" s="3">
        <v>0</v>
      </c>
      <c r="P34" s="3">
        <v>94000</v>
      </c>
      <c r="Q34" s="3">
        <v>522000</v>
      </c>
      <c r="R34" s="3">
        <v>0</v>
      </c>
      <c r="S34" s="3">
        <v>522000</v>
      </c>
      <c r="T34" s="3">
        <v>553000</v>
      </c>
      <c r="U34" s="3">
        <v>0</v>
      </c>
      <c r="V34" s="3">
        <v>125000</v>
      </c>
      <c r="W34" s="3">
        <v>678000</v>
      </c>
      <c r="X34" s="3">
        <v>0</v>
      </c>
      <c r="Y34" s="3">
        <v>678000</v>
      </c>
      <c r="Z34" s="3">
        <v>549000</v>
      </c>
      <c r="AA34" s="3">
        <v>0</v>
      </c>
      <c r="AB34" s="3">
        <v>85000</v>
      </c>
      <c r="AC34" s="3">
        <v>634000</v>
      </c>
      <c r="AD34" s="3">
        <v>0</v>
      </c>
      <c r="AE34" s="3">
        <v>634000</v>
      </c>
      <c r="AF34" s="3"/>
      <c r="AG34" s="3"/>
      <c r="AH34" s="3"/>
      <c r="AI34" s="3"/>
      <c r="AJ34" s="3"/>
      <c r="AK34" s="3"/>
      <c r="AL34" s="3"/>
      <c r="AM34" s="3"/>
      <c r="AN34" s="3"/>
      <c r="AO34" s="3"/>
      <c r="AP34" s="3"/>
      <c r="AQ34" s="3"/>
      <c r="AR34" s="35" t="s">
        <v>84</v>
      </c>
    </row>
    <row r="35" spans="1:44" ht="15">
      <c r="A35" s="4"/>
      <c r="B35" s="56"/>
      <c r="C35" s="54"/>
      <c r="D35" s="54" t="s">
        <v>1642</v>
      </c>
      <c r="E35" s="60"/>
      <c r="F35" s="54"/>
      <c r="G35" s="35" t="s">
        <v>85</v>
      </c>
      <c r="H35" s="3">
        <v>1437000</v>
      </c>
      <c r="I35" s="3">
        <v>1311000</v>
      </c>
      <c r="J35" s="3">
        <v>229000</v>
      </c>
      <c r="K35" s="3">
        <v>2977000</v>
      </c>
      <c r="L35" s="3">
        <v>0</v>
      </c>
      <c r="M35" s="3">
        <v>2977000</v>
      </c>
      <c r="N35" s="3">
        <v>1429000</v>
      </c>
      <c r="O35" s="3">
        <v>1311000</v>
      </c>
      <c r="P35" s="3">
        <v>156000</v>
      </c>
      <c r="Q35" s="3">
        <v>2896000</v>
      </c>
      <c r="R35" s="3">
        <v>0</v>
      </c>
      <c r="S35" s="3">
        <v>2896000</v>
      </c>
      <c r="T35" s="3">
        <v>1215000</v>
      </c>
      <c r="U35" s="3">
        <v>1105000</v>
      </c>
      <c r="V35" s="3">
        <v>217000</v>
      </c>
      <c r="W35" s="3">
        <v>2537000</v>
      </c>
      <c r="X35" s="3">
        <v>0</v>
      </c>
      <c r="Y35" s="3">
        <v>2537000</v>
      </c>
      <c r="Z35" s="3">
        <v>1207000</v>
      </c>
      <c r="AA35" s="3">
        <v>1105000</v>
      </c>
      <c r="AB35" s="3">
        <v>141000</v>
      </c>
      <c r="AC35" s="3">
        <v>2453000</v>
      </c>
      <c r="AD35" s="3">
        <v>0</v>
      </c>
      <c r="AE35" s="3">
        <v>2453000</v>
      </c>
      <c r="AF35" s="3"/>
      <c r="AG35" s="3"/>
      <c r="AH35" s="3"/>
      <c r="AI35" s="3"/>
      <c r="AJ35" s="3"/>
      <c r="AK35" s="3"/>
      <c r="AL35" s="3"/>
      <c r="AM35" s="3"/>
      <c r="AN35" s="3"/>
      <c r="AO35" s="3"/>
      <c r="AP35" s="3"/>
      <c r="AQ35" s="3"/>
      <c r="AR35" s="35" t="s">
        <v>85</v>
      </c>
    </row>
    <row r="36" spans="1:44" ht="15">
      <c r="A36" s="4"/>
      <c r="B36" s="56"/>
      <c r="C36" s="55" t="s">
        <v>1079</v>
      </c>
      <c r="D36" s="54" t="s">
        <v>2099</v>
      </c>
      <c r="E36" s="60"/>
      <c r="F36" s="54"/>
      <c r="G36" s="35" t="s">
        <v>90</v>
      </c>
      <c r="H36" s="3">
        <v>563000</v>
      </c>
      <c r="I36" s="3">
        <v>2000</v>
      </c>
      <c r="J36" s="3">
        <v>28000</v>
      </c>
      <c r="K36" s="3">
        <v>593000</v>
      </c>
      <c r="L36" s="3">
        <v>4000</v>
      </c>
      <c r="M36" s="3">
        <v>597000</v>
      </c>
      <c r="N36" s="3">
        <v>563000</v>
      </c>
      <c r="O36" s="3">
        <v>2000</v>
      </c>
      <c r="P36" s="3">
        <v>26000</v>
      </c>
      <c r="Q36" s="3">
        <v>591000</v>
      </c>
      <c r="R36" s="3">
        <v>4000</v>
      </c>
      <c r="S36" s="3">
        <v>595000</v>
      </c>
      <c r="T36" s="3">
        <v>508000</v>
      </c>
      <c r="U36" s="3">
        <v>2000</v>
      </c>
      <c r="V36" s="3">
        <v>24000</v>
      </c>
      <c r="W36" s="3">
        <v>534000</v>
      </c>
      <c r="X36" s="3">
        <v>1000</v>
      </c>
      <c r="Y36" s="3">
        <v>535000</v>
      </c>
      <c r="Z36" s="3">
        <v>508000</v>
      </c>
      <c r="AA36" s="3">
        <v>2000</v>
      </c>
      <c r="AB36" s="3">
        <v>22000</v>
      </c>
      <c r="AC36" s="3">
        <v>532000</v>
      </c>
      <c r="AD36" s="3">
        <v>1000</v>
      </c>
      <c r="AE36" s="3">
        <v>533000</v>
      </c>
      <c r="AF36" s="3"/>
      <c r="AG36" s="3"/>
      <c r="AH36" s="3"/>
      <c r="AI36" s="3"/>
      <c r="AJ36" s="3"/>
      <c r="AK36" s="3"/>
      <c r="AL36" s="3"/>
      <c r="AM36" s="3"/>
      <c r="AN36" s="3"/>
      <c r="AO36" s="3"/>
      <c r="AP36" s="3"/>
      <c r="AQ36" s="3"/>
      <c r="AR36" s="35" t="s">
        <v>90</v>
      </c>
    </row>
    <row r="37" spans="1:44" ht="15">
      <c r="A37" s="4"/>
      <c r="B37" s="56"/>
      <c r="C37" s="56"/>
      <c r="D37" s="54" t="s">
        <v>2100</v>
      </c>
      <c r="E37" s="60"/>
      <c r="F37" s="54"/>
      <c r="G37" s="35" t="s">
        <v>94</v>
      </c>
      <c r="H37" s="3">
        <v>115000</v>
      </c>
      <c r="I37" s="3">
        <v>642000</v>
      </c>
      <c r="J37" s="3">
        <v>225000</v>
      </c>
      <c r="K37" s="3">
        <v>982000</v>
      </c>
      <c r="L37" s="3">
        <v>0</v>
      </c>
      <c r="M37" s="3">
        <v>982000</v>
      </c>
      <c r="N37" s="3">
        <v>110000</v>
      </c>
      <c r="O37" s="3">
        <v>642000</v>
      </c>
      <c r="P37" s="3">
        <v>158000</v>
      </c>
      <c r="Q37" s="3">
        <v>910000</v>
      </c>
      <c r="R37" s="3">
        <v>0</v>
      </c>
      <c r="S37" s="3">
        <v>910000</v>
      </c>
      <c r="T37" s="3">
        <v>110000</v>
      </c>
      <c r="U37" s="3">
        <v>628000</v>
      </c>
      <c r="V37" s="3">
        <v>212000</v>
      </c>
      <c r="W37" s="3">
        <v>950000</v>
      </c>
      <c r="X37" s="3">
        <v>0</v>
      </c>
      <c r="Y37" s="3">
        <v>950000</v>
      </c>
      <c r="Z37" s="3">
        <v>106000</v>
      </c>
      <c r="AA37" s="3">
        <v>628000</v>
      </c>
      <c r="AB37" s="3">
        <v>153000</v>
      </c>
      <c r="AC37" s="3">
        <v>887000</v>
      </c>
      <c r="AD37" s="3">
        <v>0</v>
      </c>
      <c r="AE37" s="3">
        <v>887000</v>
      </c>
      <c r="AF37" s="3"/>
      <c r="AG37" s="3"/>
      <c r="AH37" s="3"/>
      <c r="AI37" s="3"/>
      <c r="AJ37" s="3"/>
      <c r="AK37" s="3"/>
      <c r="AL37" s="3"/>
      <c r="AM37" s="3"/>
      <c r="AN37" s="3"/>
      <c r="AO37" s="3"/>
      <c r="AP37" s="3"/>
      <c r="AQ37" s="3"/>
      <c r="AR37" s="35" t="s">
        <v>94</v>
      </c>
    </row>
    <row r="38" spans="1:44" ht="15">
      <c r="A38" s="4"/>
      <c r="B38" s="56"/>
      <c r="C38" s="56"/>
      <c r="D38" s="17"/>
      <c r="E38" s="55" t="s">
        <v>1420</v>
      </c>
      <c r="F38" s="55"/>
      <c r="G38" s="35" t="s">
        <v>95</v>
      </c>
      <c r="H38" s="3">
        <v>6000</v>
      </c>
      <c r="I38" s="3">
        <v>642000</v>
      </c>
      <c r="J38" s="38"/>
      <c r="K38" s="3">
        <v>648000</v>
      </c>
      <c r="L38" s="38"/>
      <c r="M38" s="3">
        <v>648000</v>
      </c>
      <c r="N38" s="3">
        <v>6000</v>
      </c>
      <c r="O38" s="3">
        <v>642000</v>
      </c>
      <c r="P38" s="38"/>
      <c r="Q38" s="3">
        <v>648000</v>
      </c>
      <c r="R38" s="38"/>
      <c r="S38" s="3">
        <v>648000</v>
      </c>
      <c r="T38" s="3">
        <v>5000</v>
      </c>
      <c r="U38" s="3">
        <v>628000</v>
      </c>
      <c r="V38" s="38"/>
      <c r="W38" s="3">
        <v>633000</v>
      </c>
      <c r="X38" s="38"/>
      <c r="Y38" s="3">
        <v>633000</v>
      </c>
      <c r="Z38" s="3">
        <v>5000</v>
      </c>
      <c r="AA38" s="3">
        <v>628000</v>
      </c>
      <c r="AB38" s="38"/>
      <c r="AC38" s="3">
        <v>633000</v>
      </c>
      <c r="AD38" s="38"/>
      <c r="AE38" s="3">
        <v>633000</v>
      </c>
      <c r="AF38" s="3"/>
      <c r="AG38" s="3"/>
      <c r="AH38" s="38"/>
      <c r="AI38" s="3"/>
      <c r="AJ38" s="38"/>
      <c r="AK38" s="3"/>
      <c r="AL38" s="3"/>
      <c r="AM38" s="3"/>
      <c r="AN38" s="38"/>
      <c r="AO38" s="3"/>
      <c r="AP38" s="38"/>
      <c r="AQ38" s="3"/>
      <c r="AR38" s="35" t="s">
        <v>95</v>
      </c>
    </row>
    <row r="39" spans="1:44" ht="15">
      <c r="A39" s="4"/>
      <c r="B39" s="56"/>
      <c r="C39" s="56"/>
      <c r="D39" s="54" t="s">
        <v>1304</v>
      </c>
      <c r="E39" s="60"/>
      <c r="F39" s="71"/>
      <c r="G39" s="35" t="s">
        <v>97</v>
      </c>
      <c r="H39" s="38"/>
      <c r="I39" s="3">
        <v>17000</v>
      </c>
      <c r="J39" s="38"/>
      <c r="K39" s="38"/>
      <c r="L39" s="38"/>
      <c r="M39" s="38"/>
      <c r="N39" s="38"/>
      <c r="O39" s="3">
        <v>17000</v>
      </c>
      <c r="P39" s="38"/>
      <c r="Q39" s="38"/>
      <c r="R39" s="38"/>
      <c r="S39" s="38"/>
      <c r="T39" s="38"/>
      <c r="U39" s="3">
        <v>16000</v>
      </c>
      <c r="V39" s="38"/>
      <c r="W39" s="38"/>
      <c r="X39" s="38"/>
      <c r="Y39" s="38"/>
      <c r="Z39" s="38"/>
      <c r="AA39" s="3">
        <v>16000</v>
      </c>
      <c r="AB39" s="38"/>
      <c r="AC39" s="38"/>
      <c r="AD39" s="38"/>
      <c r="AE39" s="38"/>
      <c r="AF39" s="38"/>
      <c r="AG39" s="3"/>
      <c r="AH39" s="38"/>
      <c r="AI39" s="38"/>
      <c r="AJ39" s="38"/>
      <c r="AK39" s="38"/>
      <c r="AL39" s="38"/>
      <c r="AM39" s="3"/>
      <c r="AN39" s="38"/>
      <c r="AO39" s="38"/>
      <c r="AP39" s="38"/>
      <c r="AQ39" s="38"/>
      <c r="AR39" s="35" t="s">
        <v>97</v>
      </c>
    </row>
    <row r="40" spans="1:44" ht="15">
      <c r="A40" s="4"/>
      <c r="B40" s="56"/>
      <c r="C40" s="56"/>
      <c r="D40" s="54" t="s">
        <v>1305</v>
      </c>
      <c r="E40" s="60"/>
      <c r="F40" s="71"/>
      <c r="G40" s="35" t="s">
        <v>99</v>
      </c>
      <c r="H40" s="38"/>
      <c r="I40" s="3">
        <v>445000</v>
      </c>
      <c r="J40" s="38"/>
      <c r="K40" s="38"/>
      <c r="L40" s="38"/>
      <c r="M40" s="38"/>
      <c r="N40" s="38"/>
      <c r="O40" s="3">
        <v>445000</v>
      </c>
      <c r="P40" s="38"/>
      <c r="Q40" s="38"/>
      <c r="R40" s="38"/>
      <c r="S40" s="38"/>
      <c r="T40" s="38"/>
      <c r="U40" s="3">
        <v>421000</v>
      </c>
      <c r="V40" s="38"/>
      <c r="W40" s="38"/>
      <c r="X40" s="38"/>
      <c r="Y40" s="38"/>
      <c r="Z40" s="38"/>
      <c r="AA40" s="3">
        <v>421000</v>
      </c>
      <c r="AB40" s="38"/>
      <c r="AC40" s="38"/>
      <c r="AD40" s="38"/>
      <c r="AE40" s="38"/>
      <c r="AF40" s="38"/>
      <c r="AG40" s="3"/>
      <c r="AH40" s="38"/>
      <c r="AI40" s="38"/>
      <c r="AJ40" s="38"/>
      <c r="AK40" s="38"/>
      <c r="AL40" s="38"/>
      <c r="AM40" s="3"/>
      <c r="AN40" s="38"/>
      <c r="AO40" s="38"/>
      <c r="AP40" s="38"/>
      <c r="AQ40" s="38"/>
      <c r="AR40" s="35" t="s">
        <v>99</v>
      </c>
    </row>
    <row r="41" spans="1:44" ht="15">
      <c r="A41" s="4"/>
      <c r="B41" s="56"/>
      <c r="C41" s="56"/>
      <c r="D41" s="54" t="s">
        <v>1732</v>
      </c>
      <c r="E41" s="60"/>
      <c r="F41" s="54"/>
      <c r="G41" s="35" t="s">
        <v>100</v>
      </c>
      <c r="H41" s="3">
        <v>678000</v>
      </c>
      <c r="I41" s="3">
        <v>644000</v>
      </c>
      <c r="J41" s="3">
        <v>253000</v>
      </c>
      <c r="K41" s="3">
        <v>1575000</v>
      </c>
      <c r="L41" s="3">
        <v>4000</v>
      </c>
      <c r="M41" s="3">
        <v>1579000</v>
      </c>
      <c r="N41" s="3">
        <v>673000</v>
      </c>
      <c r="O41" s="3">
        <v>644000</v>
      </c>
      <c r="P41" s="3">
        <v>184000</v>
      </c>
      <c r="Q41" s="3">
        <v>1501000</v>
      </c>
      <c r="R41" s="3">
        <v>4000</v>
      </c>
      <c r="S41" s="3">
        <v>1505000</v>
      </c>
      <c r="T41" s="3">
        <v>618000</v>
      </c>
      <c r="U41" s="3">
        <v>630000</v>
      </c>
      <c r="V41" s="3">
        <v>236000</v>
      </c>
      <c r="W41" s="3">
        <v>1484000</v>
      </c>
      <c r="X41" s="3">
        <v>1000</v>
      </c>
      <c r="Y41" s="3">
        <v>1485000</v>
      </c>
      <c r="Z41" s="3">
        <v>614000</v>
      </c>
      <c r="AA41" s="3">
        <v>630000</v>
      </c>
      <c r="AB41" s="3">
        <v>175000</v>
      </c>
      <c r="AC41" s="3">
        <v>1419000</v>
      </c>
      <c r="AD41" s="3">
        <v>1000</v>
      </c>
      <c r="AE41" s="3">
        <v>1420000</v>
      </c>
      <c r="AF41" s="3"/>
      <c r="AG41" s="3"/>
      <c r="AH41" s="3"/>
      <c r="AI41" s="3"/>
      <c r="AJ41" s="3"/>
      <c r="AK41" s="3"/>
      <c r="AL41" s="3"/>
      <c r="AM41" s="3"/>
      <c r="AN41" s="3"/>
      <c r="AO41" s="3"/>
      <c r="AP41" s="3"/>
      <c r="AQ41" s="3"/>
      <c r="AR41" s="35" t="s">
        <v>100</v>
      </c>
    </row>
    <row r="42" spans="1:44" ht="15">
      <c r="A42" s="4"/>
      <c r="B42" s="55"/>
      <c r="C42" s="55"/>
      <c r="D42" s="55" t="s">
        <v>1377</v>
      </c>
      <c r="E42" s="50"/>
      <c r="F42" s="55"/>
      <c r="G42" s="19" t="s">
        <v>101</v>
      </c>
      <c r="H42" s="23">
        <v>149000</v>
      </c>
      <c r="I42" s="23">
        <v>2000</v>
      </c>
      <c r="J42" s="23">
        <v>19000</v>
      </c>
      <c r="K42" s="23">
        <v>170000</v>
      </c>
      <c r="L42" s="23">
        <v>0</v>
      </c>
      <c r="M42" s="23">
        <v>170000</v>
      </c>
      <c r="N42" s="23">
        <v>149000</v>
      </c>
      <c r="O42" s="23">
        <v>2000</v>
      </c>
      <c r="P42" s="23">
        <v>17000</v>
      </c>
      <c r="Q42" s="23">
        <v>168000</v>
      </c>
      <c r="R42" s="23">
        <v>0</v>
      </c>
      <c r="S42" s="23">
        <v>168000</v>
      </c>
      <c r="T42" s="23">
        <v>119000</v>
      </c>
      <c r="U42" s="23">
        <v>2000</v>
      </c>
      <c r="V42" s="23">
        <v>15000</v>
      </c>
      <c r="W42" s="23">
        <v>136000</v>
      </c>
      <c r="X42" s="23">
        <v>0</v>
      </c>
      <c r="Y42" s="23">
        <v>136000</v>
      </c>
      <c r="Z42" s="23">
        <v>119000</v>
      </c>
      <c r="AA42" s="23">
        <v>2000</v>
      </c>
      <c r="AB42" s="23">
        <v>13000</v>
      </c>
      <c r="AC42" s="23">
        <v>134000</v>
      </c>
      <c r="AD42" s="23">
        <v>0</v>
      </c>
      <c r="AE42" s="23">
        <v>134000</v>
      </c>
      <c r="AF42" s="23"/>
      <c r="AG42" s="23"/>
      <c r="AH42" s="23"/>
      <c r="AI42" s="23"/>
      <c r="AJ42" s="23"/>
      <c r="AK42" s="23"/>
      <c r="AL42" s="23"/>
      <c r="AM42" s="23"/>
      <c r="AN42" s="23"/>
      <c r="AO42" s="23"/>
      <c r="AP42" s="23"/>
      <c r="AQ42" s="23"/>
      <c r="AR42" s="19" t="s">
        <v>101</v>
      </c>
    </row>
  </sheetData>
  <sheetProtection/>
  <mergeCells count="62">
    <mergeCell ref="D42:F42"/>
    <mergeCell ref="D33:F33"/>
    <mergeCell ref="D34:F34"/>
    <mergeCell ref="D35:F35"/>
    <mergeCell ref="C36:C42"/>
    <mergeCell ref="D36:F36"/>
    <mergeCell ref="D37:F37"/>
    <mergeCell ref="E38:F38"/>
    <mergeCell ref="D39:F39"/>
    <mergeCell ref="D40:F40"/>
    <mergeCell ref="D41:F41"/>
    <mergeCell ref="B26:B42"/>
    <mergeCell ref="C26:C35"/>
    <mergeCell ref="D26:F26"/>
    <mergeCell ref="D27:F27"/>
    <mergeCell ref="E28:F28"/>
    <mergeCell ref="D29:F29"/>
    <mergeCell ref="D30:D31"/>
    <mergeCell ref="E30:F30"/>
    <mergeCell ref="E31:F31"/>
    <mergeCell ref="D32:F32"/>
    <mergeCell ref="C23:F23"/>
    <mergeCell ref="C24:F24"/>
    <mergeCell ref="D25:F25"/>
    <mergeCell ref="AD14:AD15"/>
    <mergeCell ref="AE14:AE15"/>
    <mergeCell ref="AF14:AI14"/>
    <mergeCell ref="AL14:AO14"/>
    <mergeCell ref="AP14:AP15"/>
    <mergeCell ref="AQ14:AQ15"/>
    <mergeCell ref="B17:B25"/>
    <mergeCell ref="C17:F17"/>
    <mergeCell ref="C18:F18"/>
    <mergeCell ref="C19:F19"/>
    <mergeCell ref="C20:F20"/>
    <mergeCell ref="C21:F21"/>
    <mergeCell ref="C22:F22"/>
    <mergeCell ref="AK14:AK15"/>
    <mergeCell ref="S14:S15"/>
    <mergeCell ref="T14:W14"/>
    <mergeCell ref="X14:X15"/>
    <mergeCell ref="Y14:Y15"/>
    <mergeCell ref="Z14:AC14"/>
    <mergeCell ref="H14:K14"/>
    <mergeCell ref="L14:L15"/>
    <mergeCell ref="M14:M15"/>
    <mergeCell ref="N14:Q14"/>
    <mergeCell ref="R14:R15"/>
    <mergeCell ref="AJ14:AJ15"/>
    <mergeCell ref="AF12:AQ12"/>
    <mergeCell ref="H13:M13"/>
    <mergeCell ref="N13:S13"/>
    <mergeCell ref="T13:Y13"/>
    <mergeCell ref="Z13:AE13"/>
    <mergeCell ref="AF13:AK13"/>
    <mergeCell ref="AL13:AQ13"/>
    <mergeCell ref="A1:C1"/>
    <mergeCell ref="A2:C2"/>
    <mergeCell ref="D4:F4"/>
    <mergeCell ref="B10:J10"/>
    <mergeCell ref="H12:S12"/>
    <mergeCell ref="T12:AE12"/>
  </mergeCells>
  <printOptions/>
  <pageMargins left="0.7" right="0.7" top="0.75" bottom="0.75" header="0.3" footer="0.3"/>
  <pageSetup horizontalDpi="600" verticalDpi="600" orientation="portrait"/>
</worksheet>
</file>

<file path=xl/worksheets/sheet34.xml><?xml version="1.0" encoding="utf-8"?>
<worksheet xmlns="http://schemas.openxmlformats.org/spreadsheetml/2006/main" xmlns:r="http://schemas.openxmlformats.org/officeDocument/2006/relationships">
  <sheetPr>
    <outlinePr summaryBelow="0" summaryRight="0"/>
  </sheetPr>
  <dimension ref="A1:I21"/>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25.28125" style="0" customWidth="1"/>
    <col min="4" max="4" width="8.28125" style="0" customWidth="1"/>
    <col min="5" max="8" width="16.28125" style="0" customWidth="1"/>
    <col min="9" max="9" width="8.28125" style="0" customWidth="1"/>
  </cols>
  <sheetData>
    <row r="1" spans="1:9" ht="15">
      <c r="A1" s="47" t="s">
        <v>865</v>
      </c>
      <c r="B1" s="48"/>
      <c r="C1" s="48"/>
      <c r="D1" s="4"/>
      <c r="E1" s="4"/>
      <c r="F1" s="4"/>
      <c r="G1" s="4"/>
      <c r="H1" s="4"/>
      <c r="I1" s="4"/>
    </row>
    <row r="2" spans="1:9" ht="15">
      <c r="A2" s="47" t="s">
        <v>1046</v>
      </c>
      <c r="B2" s="48"/>
      <c r="C2" s="48"/>
      <c r="D2" s="4"/>
      <c r="E2" s="4"/>
      <c r="F2" s="4"/>
      <c r="G2" s="4"/>
      <c r="H2" s="4"/>
      <c r="I2" s="4"/>
    </row>
    <row r="3" spans="1:9" ht="13.5" customHeight="1">
      <c r="A3" s="4"/>
      <c r="B3" s="4"/>
      <c r="C3" s="4"/>
      <c r="D3" s="4"/>
      <c r="E3" s="4"/>
      <c r="F3" s="4"/>
      <c r="G3" s="4"/>
      <c r="H3" s="4"/>
      <c r="I3" s="4"/>
    </row>
    <row r="4" spans="1:9" ht="15">
      <c r="A4" s="14"/>
      <c r="B4" s="18" t="s">
        <v>845</v>
      </c>
      <c r="C4" s="24" t="s">
        <v>92</v>
      </c>
      <c r="D4" s="49" t="str">
        <f>IF(C4&lt;&gt;"",VLOOKUP(C4,'630-108 - 1'!A2:B101,2,0),"")</f>
        <v>בנק מזרחי טפחות בעמ</v>
      </c>
      <c r="E4" s="50"/>
      <c r="F4" s="50"/>
      <c r="G4" s="51"/>
      <c r="H4" s="4"/>
      <c r="I4" s="4"/>
    </row>
    <row r="5" spans="1:9" ht="15">
      <c r="A5" s="11"/>
      <c r="B5" s="11" t="s">
        <v>2107</v>
      </c>
      <c r="C5" s="9">
        <v>43465</v>
      </c>
      <c r="D5" s="4"/>
      <c r="E5" s="4"/>
      <c r="F5" s="4"/>
      <c r="G5" s="4"/>
      <c r="H5" s="4"/>
      <c r="I5" s="4"/>
    </row>
    <row r="6" spans="1:9" ht="15">
      <c r="A6" s="11"/>
      <c r="B6" s="20" t="str">
        <f>"סוג מטבע"&amp;IF(C6="ILS","אלפי ש""""ח","")</f>
        <v>סוג מטבעאלפי ש""ח</v>
      </c>
      <c r="C6" s="25" t="s">
        <v>559</v>
      </c>
      <c r="D6" s="4"/>
      <c r="E6" s="4"/>
      <c r="F6" s="4"/>
      <c r="G6" s="4"/>
      <c r="H6" s="4"/>
      <c r="I6" s="4"/>
    </row>
    <row r="7" spans="1:9" ht="15">
      <c r="A7" s="15"/>
      <c r="B7" s="15"/>
      <c r="C7" s="10"/>
      <c r="D7" s="4"/>
      <c r="E7" s="4"/>
      <c r="F7" s="4"/>
      <c r="G7" s="4"/>
      <c r="H7" s="4"/>
      <c r="I7" s="4"/>
    </row>
    <row r="8" spans="1:9" ht="15">
      <c r="A8" s="16"/>
      <c r="B8" s="16" t="s">
        <v>1500</v>
      </c>
      <c r="C8" s="22" t="str">
        <f>B11</f>
        <v>630-42</v>
      </c>
      <c r="D8" s="4"/>
      <c r="E8" s="4"/>
      <c r="F8" s="4"/>
      <c r="G8" s="4"/>
      <c r="H8" s="4"/>
      <c r="I8" s="4"/>
    </row>
    <row r="9" spans="1:9" ht="13.5" customHeight="1">
      <c r="A9" s="4"/>
      <c r="B9" s="4"/>
      <c r="C9" s="4"/>
      <c r="D9" s="4"/>
      <c r="E9" s="4"/>
      <c r="F9" s="4"/>
      <c r="G9" s="4"/>
      <c r="H9" s="4"/>
      <c r="I9" s="4"/>
    </row>
    <row r="10" spans="1:9" ht="18" customHeight="1">
      <c r="A10" s="4"/>
      <c r="B10" s="52" t="s">
        <v>224</v>
      </c>
      <c r="C10" s="48"/>
      <c r="D10" s="48"/>
      <c r="E10" s="48"/>
      <c r="F10" s="48"/>
      <c r="G10" s="48"/>
      <c r="H10" s="62"/>
      <c r="I10" s="4"/>
    </row>
    <row r="11" spans="1:9" ht="15.75">
      <c r="A11" s="4"/>
      <c r="B11" s="21" t="s">
        <v>223</v>
      </c>
      <c r="C11" s="4"/>
      <c r="D11" s="4"/>
      <c r="E11" s="4"/>
      <c r="F11" s="4"/>
      <c r="G11" s="4"/>
      <c r="H11" s="4"/>
      <c r="I11" s="4"/>
    </row>
    <row r="12" spans="1:9" ht="15">
      <c r="A12" s="4"/>
      <c r="B12" s="4"/>
      <c r="C12" s="4"/>
      <c r="D12" s="4"/>
      <c r="E12" s="29" t="s">
        <v>2130</v>
      </c>
      <c r="F12" s="29" t="s">
        <v>2101</v>
      </c>
      <c r="G12" s="29" t="s">
        <v>2130</v>
      </c>
      <c r="H12" s="29" t="s">
        <v>2101</v>
      </c>
      <c r="I12" s="4"/>
    </row>
    <row r="13" spans="1:9" ht="15">
      <c r="A13" s="4"/>
      <c r="B13" s="4"/>
      <c r="C13" s="4"/>
      <c r="D13" s="4"/>
      <c r="E13" s="29" t="s">
        <v>1019</v>
      </c>
      <c r="F13" s="29" t="s">
        <v>1019</v>
      </c>
      <c r="G13" s="29" t="s">
        <v>1121</v>
      </c>
      <c r="H13" s="29" t="s">
        <v>1121</v>
      </c>
      <c r="I13" s="4"/>
    </row>
    <row r="14" spans="1:9" ht="13.5" customHeight="1">
      <c r="A14" s="4"/>
      <c r="B14" s="4"/>
      <c r="C14" s="4"/>
      <c r="D14" s="4"/>
      <c r="E14" s="26" t="s">
        <v>51</v>
      </c>
      <c r="F14" s="26" t="s">
        <v>51</v>
      </c>
      <c r="G14" s="26" t="s">
        <v>87</v>
      </c>
      <c r="H14" s="26" t="s">
        <v>87</v>
      </c>
      <c r="I14" s="4"/>
    </row>
    <row r="15" spans="1:9" ht="15">
      <c r="A15" s="4"/>
      <c r="B15" s="54" t="s">
        <v>769</v>
      </c>
      <c r="C15" s="54"/>
      <c r="D15" s="26" t="s">
        <v>51</v>
      </c>
      <c r="E15" s="3"/>
      <c r="F15" s="3"/>
      <c r="G15" s="3"/>
      <c r="H15" s="3"/>
      <c r="I15" s="26" t="s">
        <v>51</v>
      </c>
    </row>
    <row r="16" spans="1:9" ht="15">
      <c r="A16" s="4"/>
      <c r="B16" s="54" t="s">
        <v>802</v>
      </c>
      <c r="C16" s="54"/>
      <c r="D16" s="26" t="s">
        <v>87</v>
      </c>
      <c r="E16" s="3"/>
      <c r="F16" s="3"/>
      <c r="G16" s="3"/>
      <c r="H16" s="3"/>
      <c r="I16" s="26" t="s">
        <v>87</v>
      </c>
    </row>
    <row r="17" spans="1:9" ht="15">
      <c r="A17" s="4"/>
      <c r="B17" s="54" t="s">
        <v>768</v>
      </c>
      <c r="C17" s="54"/>
      <c r="D17" s="26" t="s">
        <v>109</v>
      </c>
      <c r="E17" s="3"/>
      <c r="F17" s="3"/>
      <c r="G17" s="3"/>
      <c r="H17" s="3"/>
      <c r="I17" s="26" t="s">
        <v>109</v>
      </c>
    </row>
    <row r="18" spans="1:9" ht="15">
      <c r="A18" s="4"/>
      <c r="B18" s="54" t="s">
        <v>1102</v>
      </c>
      <c r="C18" s="54"/>
      <c r="D18" s="26" t="s">
        <v>123</v>
      </c>
      <c r="E18" s="3"/>
      <c r="F18" s="3"/>
      <c r="G18" s="3"/>
      <c r="H18" s="3"/>
      <c r="I18" s="26" t="s">
        <v>123</v>
      </c>
    </row>
    <row r="19" spans="1:9" ht="15">
      <c r="A19" s="4"/>
      <c r="B19" s="54" t="s">
        <v>766</v>
      </c>
      <c r="C19" s="54"/>
      <c r="D19" s="26" t="s">
        <v>137</v>
      </c>
      <c r="E19" s="3">
        <v>630000</v>
      </c>
      <c r="F19" s="3">
        <v>456000</v>
      </c>
      <c r="G19" s="3">
        <v>630000</v>
      </c>
      <c r="H19" s="3">
        <v>456000</v>
      </c>
      <c r="I19" s="26" t="s">
        <v>137</v>
      </c>
    </row>
    <row r="20" spans="1:9" ht="15">
      <c r="A20" s="4"/>
      <c r="B20" s="54" t="s">
        <v>1782</v>
      </c>
      <c r="C20" s="55"/>
      <c r="D20" s="26" t="s">
        <v>143</v>
      </c>
      <c r="E20" s="3">
        <v>630000</v>
      </c>
      <c r="F20" s="3">
        <v>456000</v>
      </c>
      <c r="G20" s="3">
        <v>630000</v>
      </c>
      <c r="H20" s="3">
        <v>456000</v>
      </c>
      <c r="I20" s="26" t="s">
        <v>143</v>
      </c>
    </row>
    <row r="21" spans="1:9" ht="15">
      <c r="A21" s="4"/>
      <c r="B21" s="55" t="s">
        <v>1373</v>
      </c>
      <c r="C21" s="51"/>
      <c r="D21" s="28" t="s">
        <v>350</v>
      </c>
      <c r="E21" s="23">
        <v>630000</v>
      </c>
      <c r="F21" s="23">
        <v>456000</v>
      </c>
      <c r="G21" s="23">
        <v>630000</v>
      </c>
      <c r="H21" s="23">
        <v>456000</v>
      </c>
      <c r="I21" s="28" t="s">
        <v>350</v>
      </c>
    </row>
  </sheetData>
  <sheetProtection/>
  <mergeCells count="11">
    <mergeCell ref="B20:C20"/>
    <mergeCell ref="A1:C1"/>
    <mergeCell ref="A2:C2"/>
    <mergeCell ref="D4:G4"/>
    <mergeCell ref="B10:H10"/>
    <mergeCell ref="B15:C15"/>
    <mergeCell ref="B21:C21"/>
    <mergeCell ref="B16:C16"/>
    <mergeCell ref="B17:C17"/>
    <mergeCell ref="B18:C18"/>
    <mergeCell ref="B19:C19"/>
  </mergeCells>
  <printOptions/>
  <pageMargins left="0.7" right="0.7" top="0.75" bottom="0.75" header="0.3" footer="0.3"/>
  <pageSetup horizontalDpi="600" verticalDpi="600" orientation="portrait"/>
</worksheet>
</file>

<file path=xl/worksheets/sheet35.xml><?xml version="1.0" encoding="utf-8"?>
<worksheet xmlns="http://schemas.openxmlformats.org/spreadsheetml/2006/main" xmlns:r="http://schemas.openxmlformats.org/officeDocument/2006/relationships">
  <sheetPr>
    <outlinePr summaryBelow="0" summaryRight="0"/>
  </sheetPr>
  <dimension ref="A1:P61"/>
  <sheetViews>
    <sheetView zoomScalePageLayoutView="0" workbookViewId="0" topLeftCell="A1">
      <selection activeCell="A1" sqref="A1"/>
    </sheetView>
  </sheetViews>
  <sheetFormatPr defaultColWidth="11.421875" defaultRowHeight="12.75"/>
  <cols>
    <col min="1" max="1" width="13.57421875" style="0" customWidth="1"/>
    <col min="2" max="2" width="7.140625" style="0" customWidth="1"/>
    <col min="3" max="3" width="13.57421875" style="0" customWidth="1"/>
    <col min="4" max="4" width="32.00390625" style="0" customWidth="1"/>
    <col min="5" max="5" width="8.28125" style="0" customWidth="1"/>
    <col min="6" max="9" width="13.57421875" style="0" customWidth="1"/>
    <col min="10" max="10" width="18.421875" style="0" customWidth="1"/>
    <col min="11" max="14" width="13.57421875" style="0" customWidth="1"/>
    <col min="15" max="15" width="17.7109375" style="0" customWidth="1"/>
    <col min="16" max="16" width="8.28125" style="0" customWidth="1"/>
  </cols>
  <sheetData>
    <row r="1" spans="1:16" ht="15">
      <c r="A1" s="47" t="s">
        <v>865</v>
      </c>
      <c r="B1" s="48"/>
      <c r="C1" s="48"/>
      <c r="D1" s="4"/>
      <c r="E1" s="4"/>
      <c r="F1" s="4"/>
      <c r="G1" s="4"/>
      <c r="H1" s="4"/>
      <c r="I1" s="4"/>
      <c r="J1" s="4"/>
      <c r="K1" s="4"/>
      <c r="L1" s="4"/>
      <c r="M1" s="4"/>
      <c r="N1" s="4"/>
      <c r="O1" s="4"/>
      <c r="P1" s="4"/>
    </row>
    <row r="2" spans="1:16" ht="15">
      <c r="A2" s="47" t="s">
        <v>1046</v>
      </c>
      <c r="B2" s="48"/>
      <c r="C2" s="48"/>
      <c r="D2" s="4"/>
      <c r="E2" s="4"/>
      <c r="F2" s="4"/>
      <c r="G2" s="4"/>
      <c r="H2" s="4"/>
      <c r="I2" s="4"/>
      <c r="J2" s="4"/>
      <c r="K2" s="4"/>
      <c r="L2" s="4"/>
      <c r="M2" s="4"/>
      <c r="N2" s="4"/>
      <c r="O2" s="4"/>
      <c r="P2" s="4"/>
    </row>
    <row r="3" spans="1:16" ht="15">
      <c r="A3" s="4"/>
      <c r="B3" s="4"/>
      <c r="C3" s="4"/>
      <c r="D3" s="4"/>
      <c r="E3" s="4"/>
      <c r="F3" s="4"/>
      <c r="G3" s="4"/>
      <c r="H3" s="4"/>
      <c r="I3" s="4"/>
      <c r="J3" s="4"/>
      <c r="K3" s="4"/>
      <c r="L3" s="4"/>
      <c r="M3" s="4"/>
      <c r="N3" s="4"/>
      <c r="O3" s="4"/>
      <c r="P3" s="4"/>
    </row>
    <row r="4" spans="1:16" ht="15">
      <c r="A4" s="14"/>
      <c r="B4" s="18" t="s">
        <v>845</v>
      </c>
      <c r="C4" s="24" t="s">
        <v>92</v>
      </c>
      <c r="D4" s="49" t="str">
        <f>IF(C4&lt;&gt;"",VLOOKUP(C4,'630-108 - 1'!A2:B101,2,0),"")</f>
        <v>בנק מזרחי טפחות בעמ</v>
      </c>
      <c r="E4" s="50"/>
      <c r="F4" s="51"/>
      <c r="G4" s="4"/>
      <c r="H4" s="4"/>
      <c r="I4" s="4"/>
      <c r="J4" s="4"/>
      <c r="K4" s="4"/>
      <c r="L4" s="4"/>
      <c r="M4" s="4"/>
      <c r="N4" s="4"/>
      <c r="O4" s="4"/>
      <c r="P4" s="4"/>
    </row>
    <row r="5" spans="1:16" ht="15">
      <c r="A5" s="11"/>
      <c r="B5" s="11" t="s">
        <v>2107</v>
      </c>
      <c r="C5" s="9">
        <v>43465</v>
      </c>
      <c r="D5" s="4"/>
      <c r="E5" s="4"/>
      <c r="F5" s="4"/>
      <c r="G5" s="4"/>
      <c r="H5" s="4"/>
      <c r="I5" s="4"/>
      <c r="J5" s="4"/>
      <c r="K5" s="4"/>
      <c r="L5" s="4"/>
      <c r="M5" s="4"/>
      <c r="N5" s="4"/>
      <c r="O5" s="4"/>
      <c r="P5" s="4"/>
    </row>
    <row r="6" spans="1:16" ht="15">
      <c r="A6" s="11"/>
      <c r="B6" s="20" t="str">
        <f>"סוג מטבע"&amp;IF(C6="ILS","אלפי ש""""ח","")</f>
        <v>סוג מטבעאלפי ש""ח</v>
      </c>
      <c r="C6" s="25" t="s">
        <v>559</v>
      </c>
      <c r="D6" s="4"/>
      <c r="E6" s="4"/>
      <c r="F6" s="4"/>
      <c r="G6" s="4"/>
      <c r="H6" s="4"/>
      <c r="I6" s="4"/>
      <c r="J6" s="4"/>
      <c r="K6" s="4"/>
      <c r="L6" s="4"/>
      <c r="M6" s="4"/>
      <c r="N6" s="4"/>
      <c r="O6" s="4"/>
      <c r="P6" s="4"/>
    </row>
    <row r="7" spans="1:16" ht="15">
      <c r="A7" s="15"/>
      <c r="B7" s="15"/>
      <c r="C7" s="10"/>
      <c r="D7" s="4"/>
      <c r="E7" s="4"/>
      <c r="F7" s="4"/>
      <c r="G7" s="4"/>
      <c r="H7" s="4"/>
      <c r="I7" s="4"/>
      <c r="J7" s="4"/>
      <c r="K7" s="4"/>
      <c r="L7" s="4"/>
      <c r="M7" s="4"/>
      <c r="N7" s="4"/>
      <c r="O7" s="4"/>
      <c r="P7" s="4"/>
    </row>
    <row r="8" spans="1:16" ht="15">
      <c r="A8" s="16"/>
      <c r="B8" s="16" t="s">
        <v>1500</v>
      </c>
      <c r="C8" s="22" t="str">
        <f>B11</f>
        <v>630-43</v>
      </c>
      <c r="D8" s="4"/>
      <c r="E8" s="4"/>
      <c r="F8" s="4"/>
      <c r="G8" s="4"/>
      <c r="H8" s="4"/>
      <c r="I8" s="4"/>
      <c r="J8" s="4"/>
      <c r="K8" s="4"/>
      <c r="L8" s="4"/>
      <c r="M8" s="4"/>
      <c r="N8" s="4"/>
      <c r="O8" s="4"/>
      <c r="P8" s="4"/>
    </row>
    <row r="9" spans="1:16" ht="15">
      <c r="A9" s="4"/>
      <c r="B9" s="4"/>
      <c r="C9" s="4"/>
      <c r="D9" s="4"/>
      <c r="E9" s="4"/>
      <c r="F9" s="4"/>
      <c r="G9" s="4"/>
      <c r="H9" s="4"/>
      <c r="I9" s="4"/>
      <c r="J9" s="4"/>
      <c r="K9" s="4"/>
      <c r="L9" s="4"/>
      <c r="M9" s="4"/>
      <c r="N9" s="4"/>
      <c r="O9" s="4"/>
      <c r="P9" s="4"/>
    </row>
    <row r="10" spans="1:16" ht="15">
      <c r="A10" s="4"/>
      <c r="B10" s="57" t="s">
        <v>226</v>
      </c>
      <c r="C10" s="48"/>
      <c r="D10" s="48"/>
      <c r="E10" s="48"/>
      <c r="F10" s="48"/>
      <c r="G10" s="48"/>
      <c r="H10" s="48"/>
      <c r="I10" s="48"/>
      <c r="J10" s="48"/>
      <c r="K10" s="48"/>
      <c r="L10" s="48"/>
      <c r="M10" s="48"/>
      <c r="N10" s="4"/>
      <c r="O10" s="4"/>
      <c r="P10" s="4"/>
    </row>
    <row r="11" spans="1:16" ht="15">
      <c r="A11" s="4"/>
      <c r="B11" s="1" t="s">
        <v>225</v>
      </c>
      <c r="C11" s="4"/>
      <c r="D11" s="4"/>
      <c r="E11" s="4"/>
      <c r="F11" s="4"/>
      <c r="G11" s="4"/>
      <c r="H11" s="4"/>
      <c r="I11" s="4"/>
      <c r="J11" s="4"/>
      <c r="K11" s="4"/>
      <c r="L11" s="4"/>
      <c r="M11" s="4"/>
      <c r="N11" s="4"/>
      <c r="O11" s="4"/>
      <c r="P11" s="4"/>
    </row>
    <row r="12" spans="1:16" ht="15">
      <c r="A12" s="4"/>
      <c r="B12" s="4"/>
      <c r="C12" s="4"/>
      <c r="D12" s="4"/>
      <c r="E12" s="4"/>
      <c r="F12" s="59" t="s">
        <v>2130</v>
      </c>
      <c r="G12" s="60"/>
      <c r="H12" s="60"/>
      <c r="I12" s="60"/>
      <c r="J12" s="59"/>
      <c r="K12" s="59" t="s">
        <v>2101</v>
      </c>
      <c r="L12" s="60"/>
      <c r="M12" s="60"/>
      <c r="N12" s="60"/>
      <c r="O12" s="59"/>
      <c r="P12" s="4"/>
    </row>
    <row r="13" spans="1:16" ht="15">
      <c r="A13" s="4"/>
      <c r="B13" s="4"/>
      <c r="C13" s="4"/>
      <c r="D13" s="4"/>
      <c r="E13" s="4"/>
      <c r="F13" s="78" t="s">
        <v>1173</v>
      </c>
      <c r="G13" s="78" t="s">
        <v>1176</v>
      </c>
      <c r="H13" s="78" t="s">
        <v>1720</v>
      </c>
      <c r="I13" s="59" t="s">
        <v>817</v>
      </c>
      <c r="J13" s="59"/>
      <c r="K13" s="78" t="s">
        <v>1173</v>
      </c>
      <c r="L13" s="78" t="s">
        <v>1176</v>
      </c>
      <c r="M13" s="78" t="s">
        <v>1720</v>
      </c>
      <c r="N13" s="59" t="s">
        <v>817</v>
      </c>
      <c r="O13" s="59"/>
      <c r="P13" s="4"/>
    </row>
    <row r="14" spans="1:16" ht="30">
      <c r="A14" s="4"/>
      <c r="B14" s="4"/>
      <c r="C14" s="4"/>
      <c r="D14" s="4"/>
      <c r="E14" s="4"/>
      <c r="F14" s="56"/>
      <c r="G14" s="56"/>
      <c r="H14" s="56"/>
      <c r="I14" s="29" t="s">
        <v>1860</v>
      </c>
      <c r="J14" s="29" t="s">
        <v>1035</v>
      </c>
      <c r="K14" s="56"/>
      <c r="L14" s="56"/>
      <c r="M14" s="56"/>
      <c r="N14" s="29" t="s">
        <v>1860</v>
      </c>
      <c r="O14" s="29" t="s">
        <v>1035</v>
      </c>
      <c r="P14" s="4"/>
    </row>
    <row r="15" spans="1:16" ht="15">
      <c r="A15" s="4"/>
      <c r="B15" s="4"/>
      <c r="C15" s="4"/>
      <c r="D15" s="4"/>
      <c r="E15" s="4"/>
      <c r="F15" s="35" t="s">
        <v>51</v>
      </c>
      <c r="G15" s="35" t="s">
        <v>87</v>
      </c>
      <c r="H15" s="35" t="s">
        <v>109</v>
      </c>
      <c r="I15" s="35" t="s">
        <v>123</v>
      </c>
      <c r="J15" s="35" t="s">
        <v>137</v>
      </c>
      <c r="K15" s="35" t="s">
        <v>51</v>
      </c>
      <c r="L15" s="35" t="s">
        <v>87</v>
      </c>
      <c r="M15" s="35" t="s">
        <v>109</v>
      </c>
      <c r="N15" s="35" t="s">
        <v>123</v>
      </c>
      <c r="O15" s="35" t="s">
        <v>137</v>
      </c>
      <c r="P15" s="4"/>
    </row>
    <row r="16" spans="1:16" ht="15">
      <c r="A16" s="4"/>
      <c r="B16" s="55" t="s">
        <v>1347</v>
      </c>
      <c r="C16" s="54" t="s">
        <v>15</v>
      </c>
      <c r="D16" s="54"/>
      <c r="E16" s="35" t="s">
        <v>51</v>
      </c>
      <c r="F16" s="3">
        <v>-3000</v>
      </c>
      <c r="G16" s="3"/>
      <c r="H16" s="3">
        <v>-3000</v>
      </c>
      <c r="I16" s="38"/>
      <c r="J16" s="38"/>
      <c r="K16" s="3">
        <v>-3000</v>
      </c>
      <c r="L16" s="3"/>
      <c r="M16" s="3">
        <v>-3000</v>
      </c>
      <c r="N16" s="38"/>
      <c r="O16" s="38"/>
      <c r="P16" s="35" t="s">
        <v>51</v>
      </c>
    </row>
    <row r="17" spans="1:16" ht="15">
      <c r="A17" s="4"/>
      <c r="B17" s="56"/>
      <c r="C17" s="55" t="s">
        <v>1118</v>
      </c>
      <c r="D17" s="17" t="s">
        <v>2139</v>
      </c>
      <c r="E17" s="35" t="s">
        <v>87</v>
      </c>
      <c r="F17" s="3"/>
      <c r="G17" s="3"/>
      <c r="H17" s="3"/>
      <c r="I17" s="38"/>
      <c r="J17" s="38"/>
      <c r="K17" s="3"/>
      <c r="L17" s="3"/>
      <c r="M17" s="3"/>
      <c r="N17" s="38"/>
      <c r="O17" s="38"/>
      <c r="P17" s="35" t="s">
        <v>87</v>
      </c>
    </row>
    <row r="18" spans="1:16" ht="15">
      <c r="A18" s="4"/>
      <c r="B18" s="56"/>
      <c r="C18" s="56"/>
      <c r="D18" s="17" t="s">
        <v>2127</v>
      </c>
      <c r="E18" s="35" t="s">
        <v>109</v>
      </c>
      <c r="F18" s="3"/>
      <c r="G18" s="3"/>
      <c r="H18" s="3"/>
      <c r="I18" s="38"/>
      <c r="J18" s="38"/>
      <c r="K18" s="3"/>
      <c r="L18" s="3"/>
      <c r="M18" s="3"/>
      <c r="N18" s="38"/>
      <c r="O18" s="38"/>
      <c r="P18" s="35" t="s">
        <v>109</v>
      </c>
    </row>
    <row r="19" spans="1:16" ht="15">
      <c r="A19" s="4"/>
      <c r="B19" s="56"/>
      <c r="C19" s="56"/>
      <c r="D19" s="17" t="s">
        <v>980</v>
      </c>
      <c r="E19" s="35" t="s">
        <v>123</v>
      </c>
      <c r="F19" s="3"/>
      <c r="G19" s="3"/>
      <c r="H19" s="3"/>
      <c r="I19" s="38"/>
      <c r="J19" s="38"/>
      <c r="K19" s="3"/>
      <c r="L19" s="3"/>
      <c r="M19" s="3"/>
      <c r="N19" s="38"/>
      <c r="O19" s="38"/>
      <c r="P19" s="35" t="s">
        <v>123</v>
      </c>
    </row>
    <row r="20" spans="1:16" ht="15">
      <c r="A20" s="4"/>
      <c r="B20" s="56"/>
      <c r="C20" s="56"/>
      <c r="D20" s="17" t="s">
        <v>1574</v>
      </c>
      <c r="E20" s="35" t="s">
        <v>137</v>
      </c>
      <c r="F20" s="3"/>
      <c r="G20" s="38"/>
      <c r="H20" s="3"/>
      <c r="I20" s="38"/>
      <c r="J20" s="38"/>
      <c r="K20" s="3"/>
      <c r="L20" s="38"/>
      <c r="M20" s="3"/>
      <c r="N20" s="38"/>
      <c r="O20" s="38"/>
      <c r="P20" s="35" t="s">
        <v>137</v>
      </c>
    </row>
    <row r="21" spans="1:16" ht="15">
      <c r="A21" s="4"/>
      <c r="B21" s="56"/>
      <c r="C21" s="56"/>
      <c r="D21" s="17" t="s">
        <v>1311</v>
      </c>
      <c r="E21" s="35" t="s">
        <v>143</v>
      </c>
      <c r="F21" s="3">
        <v>35000</v>
      </c>
      <c r="G21" s="38"/>
      <c r="H21" s="3">
        <v>35000</v>
      </c>
      <c r="I21" s="38"/>
      <c r="J21" s="38"/>
      <c r="K21" s="3">
        <v>35000</v>
      </c>
      <c r="L21" s="38"/>
      <c r="M21" s="3">
        <v>35000</v>
      </c>
      <c r="N21" s="38"/>
      <c r="O21" s="38"/>
      <c r="P21" s="35" t="s">
        <v>143</v>
      </c>
    </row>
    <row r="22" spans="1:16" ht="15">
      <c r="A22" s="4"/>
      <c r="B22" s="56"/>
      <c r="C22" s="54"/>
      <c r="D22" s="17" t="s">
        <v>812</v>
      </c>
      <c r="E22" s="35" t="s">
        <v>350</v>
      </c>
      <c r="F22" s="3"/>
      <c r="G22" s="38"/>
      <c r="H22" s="3"/>
      <c r="I22" s="38"/>
      <c r="J22" s="38"/>
      <c r="K22" s="3"/>
      <c r="L22" s="38"/>
      <c r="M22" s="3"/>
      <c r="N22" s="38"/>
      <c r="O22" s="38"/>
      <c r="P22" s="35" t="s">
        <v>350</v>
      </c>
    </row>
    <row r="23" spans="1:16" ht="15">
      <c r="A23" s="4"/>
      <c r="B23" s="56"/>
      <c r="C23" s="54" t="s">
        <v>1789</v>
      </c>
      <c r="D23" s="54"/>
      <c r="E23" s="35" t="s">
        <v>351</v>
      </c>
      <c r="F23" s="3">
        <v>32000</v>
      </c>
      <c r="G23" s="3"/>
      <c r="H23" s="3">
        <v>32000</v>
      </c>
      <c r="I23" s="38"/>
      <c r="J23" s="38"/>
      <c r="K23" s="3">
        <v>32000</v>
      </c>
      <c r="L23" s="3"/>
      <c r="M23" s="3">
        <v>32000</v>
      </c>
      <c r="N23" s="38"/>
      <c r="O23" s="38"/>
      <c r="P23" s="35" t="s">
        <v>351</v>
      </c>
    </row>
    <row r="24" spans="1:16" ht="15">
      <c r="A24" s="4"/>
      <c r="B24" s="56"/>
      <c r="C24" s="17"/>
      <c r="D24" s="17" t="s">
        <v>1417</v>
      </c>
      <c r="E24" s="35" t="s">
        <v>379</v>
      </c>
      <c r="F24" s="3">
        <v>-16000</v>
      </c>
      <c r="G24" s="3"/>
      <c r="H24" s="3">
        <v>-16000</v>
      </c>
      <c r="I24" s="38"/>
      <c r="J24" s="38"/>
      <c r="K24" s="3">
        <v>-16000</v>
      </c>
      <c r="L24" s="3"/>
      <c r="M24" s="3">
        <v>-16000</v>
      </c>
      <c r="N24" s="38"/>
      <c r="O24" s="38"/>
      <c r="P24" s="35" t="s">
        <v>379</v>
      </c>
    </row>
    <row r="25" spans="1:16" ht="15">
      <c r="A25" s="4"/>
      <c r="B25" s="56"/>
      <c r="C25" s="55" t="s">
        <v>424</v>
      </c>
      <c r="D25" s="17" t="s">
        <v>1126</v>
      </c>
      <c r="E25" s="35" t="s">
        <v>58</v>
      </c>
      <c r="F25" s="3"/>
      <c r="G25" s="3"/>
      <c r="H25" s="3"/>
      <c r="I25" s="38"/>
      <c r="J25" s="38"/>
      <c r="K25" s="3"/>
      <c r="L25" s="3"/>
      <c r="M25" s="3"/>
      <c r="N25" s="38"/>
      <c r="O25" s="38"/>
      <c r="P25" s="35" t="s">
        <v>58</v>
      </c>
    </row>
    <row r="26" spans="1:16" ht="15">
      <c r="A26" s="4"/>
      <c r="B26" s="56"/>
      <c r="C26" s="56"/>
      <c r="D26" s="17" t="s">
        <v>1129</v>
      </c>
      <c r="E26" s="35" t="s">
        <v>64</v>
      </c>
      <c r="F26" s="3">
        <v>-1000</v>
      </c>
      <c r="G26" s="3"/>
      <c r="H26" s="3">
        <v>-1000</v>
      </c>
      <c r="I26" s="38"/>
      <c r="J26" s="38"/>
      <c r="K26" s="3">
        <v>-2000</v>
      </c>
      <c r="L26" s="3"/>
      <c r="M26" s="3">
        <v>-2000</v>
      </c>
      <c r="N26" s="38"/>
      <c r="O26" s="38"/>
      <c r="P26" s="35" t="s">
        <v>64</v>
      </c>
    </row>
    <row r="27" spans="1:16" ht="15">
      <c r="A27" s="4"/>
      <c r="B27" s="56"/>
      <c r="C27" s="54"/>
      <c r="D27" s="17" t="s">
        <v>752</v>
      </c>
      <c r="E27" s="35" t="s">
        <v>68</v>
      </c>
      <c r="F27" s="3"/>
      <c r="G27" s="3"/>
      <c r="H27" s="3"/>
      <c r="I27" s="38"/>
      <c r="J27" s="38"/>
      <c r="K27" s="3"/>
      <c r="L27" s="3"/>
      <c r="M27" s="3"/>
      <c r="N27" s="38"/>
      <c r="O27" s="38"/>
      <c r="P27" s="35" t="s">
        <v>68</v>
      </c>
    </row>
    <row r="28" spans="1:16" ht="15">
      <c r="A28" s="4"/>
      <c r="B28" s="56"/>
      <c r="C28" s="54" t="s">
        <v>1366</v>
      </c>
      <c r="D28" s="17" t="s">
        <v>1029</v>
      </c>
      <c r="E28" s="35" t="s">
        <v>75</v>
      </c>
      <c r="F28" s="3"/>
      <c r="G28" s="3">
        <v>140000</v>
      </c>
      <c r="H28" s="3">
        <v>140000</v>
      </c>
      <c r="I28" s="38"/>
      <c r="J28" s="38"/>
      <c r="K28" s="3">
        <v>0</v>
      </c>
      <c r="L28" s="3">
        <v>140000</v>
      </c>
      <c r="M28" s="3">
        <v>140000</v>
      </c>
      <c r="N28" s="38"/>
      <c r="O28" s="38"/>
      <c r="P28" s="35" t="s">
        <v>75</v>
      </c>
    </row>
    <row r="29" spans="1:16" ht="15">
      <c r="A29" s="4"/>
      <c r="B29" s="56"/>
      <c r="C29" s="54"/>
      <c r="D29" s="17" t="s">
        <v>1255</v>
      </c>
      <c r="E29" s="35" t="s">
        <v>78</v>
      </c>
      <c r="F29" s="3"/>
      <c r="G29" s="3">
        <v>87000</v>
      </c>
      <c r="H29" s="3">
        <v>87000</v>
      </c>
      <c r="I29" s="3">
        <v>140000</v>
      </c>
      <c r="J29" s="3">
        <v>53000</v>
      </c>
      <c r="K29" s="3">
        <v>0</v>
      </c>
      <c r="L29" s="3">
        <v>87000</v>
      </c>
      <c r="M29" s="3">
        <v>87000</v>
      </c>
      <c r="N29" s="3">
        <v>140000</v>
      </c>
      <c r="O29" s="3">
        <v>53000</v>
      </c>
      <c r="P29" s="35" t="s">
        <v>78</v>
      </c>
    </row>
    <row r="30" spans="1:16" ht="15">
      <c r="A30" s="4"/>
      <c r="B30" s="56"/>
      <c r="C30" s="54" t="s">
        <v>436</v>
      </c>
      <c r="D30" s="17" t="s">
        <v>1885</v>
      </c>
      <c r="E30" s="35" t="s">
        <v>80</v>
      </c>
      <c r="F30" s="3"/>
      <c r="G30" s="3"/>
      <c r="H30" s="3"/>
      <c r="I30" s="38"/>
      <c r="J30" s="38"/>
      <c r="K30" s="3"/>
      <c r="L30" s="3"/>
      <c r="M30" s="3"/>
      <c r="N30" s="38"/>
      <c r="O30" s="38"/>
      <c r="P30" s="35" t="s">
        <v>80</v>
      </c>
    </row>
    <row r="31" spans="1:16" ht="15">
      <c r="A31" s="4"/>
      <c r="B31" s="56"/>
      <c r="C31" s="54"/>
      <c r="D31" s="17" t="s">
        <v>2044</v>
      </c>
      <c r="E31" s="35" t="s">
        <v>81</v>
      </c>
      <c r="F31" s="3"/>
      <c r="G31" s="3"/>
      <c r="H31" s="3"/>
      <c r="I31" s="38"/>
      <c r="J31" s="38"/>
      <c r="K31" s="3"/>
      <c r="L31" s="3"/>
      <c r="M31" s="3"/>
      <c r="N31" s="38"/>
      <c r="O31" s="38"/>
      <c r="P31" s="35" t="s">
        <v>81</v>
      </c>
    </row>
    <row r="32" spans="1:16" ht="15">
      <c r="A32" s="4"/>
      <c r="B32" s="56"/>
      <c r="C32" s="54" t="s">
        <v>1200</v>
      </c>
      <c r="D32" s="54"/>
      <c r="E32" s="35" t="s">
        <v>82</v>
      </c>
      <c r="F32" s="38"/>
      <c r="G32" s="38"/>
      <c r="H32" s="3"/>
      <c r="I32" s="38"/>
      <c r="J32" s="38"/>
      <c r="K32" s="38"/>
      <c r="L32" s="38"/>
      <c r="M32" s="3"/>
      <c r="N32" s="38"/>
      <c r="O32" s="38"/>
      <c r="P32" s="35" t="s">
        <v>82</v>
      </c>
    </row>
    <row r="33" spans="1:16" ht="15">
      <c r="A33" s="4"/>
      <c r="B33" s="56"/>
      <c r="C33" s="54" t="s">
        <v>1067</v>
      </c>
      <c r="D33" s="54"/>
      <c r="E33" s="35" t="s">
        <v>84</v>
      </c>
      <c r="F33" s="38"/>
      <c r="G33" s="38"/>
      <c r="H33" s="3"/>
      <c r="I33" s="38"/>
      <c r="J33" s="38"/>
      <c r="K33" s="38"/>
      <c r="L33" s="38"/>
      <c r="M33" s="3"/>
      <c r="N33" s="38"/>
      <c r="O33" s="38"/>
      <c r="P33" s="35" t="s">
        <v>84</v>
      </c>
    </row>
    <row r="34" spans="1:16" ht="15">
      <c r="A34" s="4"/>
      <c r="B34" s="56"/>
      <c r="C34" s="54" t="s">
        <v>823</v>
      </c>
      <c r="D34" s="54"/>
      <c r="E34" s="35" t="s">
        <v>85</v>
      </c>
      <c r="F34" s="38"/>
      <c r="G34" s="38"/>
      <c r="H34" s="3"/>
      <c r="I34" s="38"/>
      <c r="J34" s="38"/>
      <c r="K34" s="38"/>
      <c r="L34" s="38"/>
      <c r="M34" s="3"/>
      <c r="N34" s="38"/>
      <c r="O34" s="38"/>
      <c r="P34" s="35" t="s">
        <v>85</v>
      </c>
    </row>
    <row r="35" spans="1:16" ht="15">
      <c r="A35" s="4"/>
      <c r="B35" s="56"/>
      <c r="C35" s="54" t="s">
        <v>413</v>
      </c>
      <c r="D35" s="17" t="s">
        <v>2046</v>
      </c>
      <c r="E35" s="35" t="s">
        <v>90</v>
      </c>
      <c r="F35" s="38"/>
      <c r="G35" s="38"/>
      <c r="H35" s="3"/>
      <c r="I35" s="38"/>
      <c r="J35" s="38"/>
      <c r="K35" s="38"/>
      <c r="L35" s="38"/>
      <c r="M35" s="3"/>
      <c r="N35" s="38"/>
      <c r="O35" s="38"/>
      <c r="P35" s="35" t="s">
        <v>90</v>
      </c>
    </row>
    <row r="36" spans="1:16" ht="15">
      <c r="A36" s="4"/>
      <c r="B36" s="56"/>
      <c r="C36" s="54"/>
      <c r="D36" s="17" t="s">
        <v>1547</v>
      </c>
      <c r="E36" s="35" t="s">
        <v>94</v>
      </c>
      <c r="F36" s="38"/>
      <c r="G36" s="38"/>
      <c r="H36" s="3"/>
      <c r="I36" s="38"/>
      <c r="J36" s="38"/>
      <c r="K36" s="38"/>
      <c r="L36" s="38"/>
      <c r="M36" s="3"/>
      <c r="N36" s="38"/>
      <c r="O36" s="38"/>
      <c r="P36" s="35" t="s">
        <v>94</v>
      </c>
    </row>
    <row r="37" spans="1:16" ht="15">
      <c r="A37" s="4"/>
      <c r="B37" s="56"/>
      <c r="C37" s="54" t="s">
        <v>1788</v>
      </c>
      <c r="D37" s="54"/>
      <c r="E37" s="35" t="s">
        <v>95</v>
      </c>
      <c r="F37" s="38"/>
      <c r="G37" s="38"/>
      <c r="H37" s="3"/>
      <c r="I37" s="38"/>
      <c r="J37" s="38"/>
      <c r="K37" s="38"/>
      <c r="L37" s="38"/>
      <c r="M37" s="3"/>
      <c r="N37" s="38"/>
      <c r="O37" s="38"/>
      <c r="P37" s="35" t="s">
        <v>95</v>
      </c>
    </row>
    <row r="38" spans="1:16" ht="15">
      <c r="A38" s="4"/>
      <c r="B38" s="54"/>
      <c r="C38" s="54" t="s">
        <v>1199</v>
      </c>
      <c r="D38" s="54"/>
      <c r="E38" s="35" t="s">
        <v>97</v>
      </c>
      <c r="F38" s="38"/>
      <c r="G38" s="38"/>
      <c r="H38" s="3"/>
      <c r="I38" s="38"/>
      <c r="J38" s="38"/>
      <c r="K38" s="38"/>
      <c r="L38" s="38"/>
      <c r="M38" s="3"/>
      <c r="N38" s="38"/>
      <c r="O38" s="38"/>
      <c r="P38" s="35" t="s">
        <v>97</v>
      </c>
    </row>
    <row r="39" spans="1:16" ht="15">
      <c r="A39" s="4"/>
      <c r="B39" s="55" t="s">
        <v>845</v>
      </c>
      <c r="C39" s="54" t="s">
        <v>15</v>
      </c>
      <c r="D39" s="54"/>
      <c r="E39" s="35" t="s">
        <v>99</v>
      </c>
      <c r="F39" s="3">
        <v>-3000</v>
      </c>
      <c r="G39" s="3">
        <v>2368000</v>
      </c>
      <c r="H39" s="3">
        <v>2365000</v>
      </c>
      <c r="I39" s="38"/>
      <c r="J39" s="38"/>
      <c r="K39" s="3">
        <v>-3000</v>
      </c>
      <c r="L39" s="3">
        <v>2290000</v>
      </c>
      <c r="M39" s="3">
        <v>2287000</v>
      </c>
      <c r="N39" s="38"/>
      <c r="O39" s="38"/>
      <c r="P39" s="35" t="s">
        <v>99</v>
      </c>
    </row>
    <row r="40" spans="1:16" ht="15">
      <c r="A40" s="4"/>
      <c r="B40" s="56"/>
      <c r="C40" s="55" t="s">
        <v>416</v>
      </c>
      <c r="D40" s="17" t="s">
        <v>2139</v>
      </c>
      <c r="E40" s="35" t="s">
        <v>100</v>
      </c>
      <c r="F40" s="3"/>
      <c r="G40" s="3"/>
      <c r="H40" s="3"/>
      <c r="I40" s="38"/>
      <c r="J40" s="38"/>
      <c r="K40" s="3"/>
      <c r="L40" s="3"/>
      <c r="M40" s="3"/>
      <c r="N40" s="38"/>
      <c r="O40" s="38"/>
      <c r="P40" s="35" t="s">
        <v>100</v>
      </c>
    </row>
    <row r="41" spans="1:16" ht="15">
      <c r="A41" s="4"/>
      <c r="B41" s="56"/>
      <c r="C41" s="56"/>
      <c r="D41" s="17" t="s">
        <v>2127</v>
      </c>
      <c r="E41" s="35" t="s">
        <v>101</v>
      </c>
      <c r="F41" s="3"/>
      <c r="G41" s="3"/>
      <c r="H41" s="3"/>
      <c r="I41" s="38"/>
      <c r="J41" s="38"/>
      <c r="K41" s="3"/>
      <c r="L41" s="3"/>
      <c r="M41" s="3"/>
      <c r="N41" s="38"/>
      <c r="O41" s="38"/>
      <c r="P41" s="35" t="s">
        <v>101</v>
      </c>
    </row>
    <row r="42" spans="1:16" ht="15">
      <c r="A42" s="4"/>
      <c r="B42" s="56"/>
      <c r="C42" s="56"/>
      <c r="D42" s="17" t="s">
        <v>980</v>
      </c>
      <c r="E42" s="35" t="s">
        <v>104</v>
      </c>
      <c r="F42" s="3"/>
      <c r="G42" s="3"/>
      <c r="H42" s="3"/>
      <c r="I42" s="38"/>
      <c r="J42" s="38"/>
      <c r="K42" s="3"/>
      <c r="L42" s="3"/>
      <c r="M42" s="3"/>
      <c r="N42" s="38"/>
      <c r="O42" s="38"/>
      <c r="P42" s="35" t="s">
        <v>104</v>
      </c>
    </row>
    <row r="43" spans="1:16" ht="15">
      <c r="A43" s="4"/>
      <c r="B43" s="56"/>
      <c r="C43" s="56"/>
      <c r="D43" s="17" t="s">
        <v>1574</v>
      </c>
      <c r="E43" s="35" t="s">
        <v>106</v>
      </c>
      <c r="F43" s="3"/>
      <c r="G43" s="3"/>
      <c r="H43" s="3"/>
      <c r="I43" s="38"/>
      <c r="J43" s="38"/>
      <c r="K43" s="3"/>
      <c r="L43" s="3"/>
      <c r="M43" s="3"/>
      <c r="N43" s="38"/>
      <c r="O43" s="38"/>
      <c r="P43" s="35" t="s">
        <v>106</v>
      </c>
    </row>
    <row r="44" spans="1:16" ht="15">
      <c r="A44" s="4"/>
      <c r="B44" s="56"/>
      <c r="C44" s="56"/>
      <c r="D44" s="17" t="s">
        <v>1311</v>
      </c>
      <c r="E44" s="35" t="s">
        <v>107</v>
      </c>
      <c r="F44" s="3">
        <v>35000</v>
      </c>
      <c r="G44" s="3">
        <v>0</v>
      </c>
      <c r="H44" s="3">
        <v>35000</v>
      </c>
      <c r="I44" s="38"/>
      <c r="J44" s="38"/>
      <c r="K44" s="3">
        <v>35000</v>
      </c>
      <c r="L44" s="3">
        <v>600000</v>
      </c>
      <c r="M44" s="3">
        <v>635000</v>
      </c>
      <c r="N44" s="38"/>
      <c r="O44" s="38"/>
      <c r="P44" s="35" t="s">
        <v>107</v>
      </c>
    </row>
    <row r="45" spans="1:16" ht="15">
      <c r="A45" s="4"/>
      <c r="B45" s="56"/>
      <c r="C45" s="54"/>
      <c r="D45" s="17" t="s">
        <v>812</v>
      </c>
      <c r="E45" s="35" t="s">
        <v>110</v>
      </c>
      <c r="F45" s="3"/>
      <c r="G45" s="3"/>
      <c r="H45" s="3"/>
      <c r="I45" s="38"/>
      <c r="J45" s="38"/>
      <c r="K45" s="3"/>
      <c r="L45" s="3"/>
      <c r="M45" s="3"/>
      <c r="N45" s="38"/>
      <c r="O45" s="38"/>
      <c r="P45" s="35" t="s">
        <v>110</v>
      </c>
    </row>
    <row r="46" spans="1:16" ht="15">
      <c r="A46" s="4"/>
      <c r="B46" s="56"/>
      <c r="C46" s="54" t="s">
        <v>1789</v>
      </c>
      <c r="D46" s="54"/>
      <c r="E46" s="35" t="s">
        <v>111</v>
      </c>
      <c r="F46" s="3">
        <v>32000</v>
      </c>
      <c r="G46" s="3">
        <v>2368000</v>
      </c>
      <c r="H46" s="3">
        <v>2400000</v>
      </c>
      <c r="I46" s="38"/>
      <c r="J46" s="38"/>
      <c r="K46" s="3">
        <v>32000</v>
      </c>
      <c r="L46" s="3">
        <v>2890000</v>
      </c>
      <c r="M46" s="3">
        <v>2922000</v>
      </c>
      <c r="N46" s="38"/>
      <c r="O46" s="38"/>
      <c r="P46" s="35" t="s">
        <v>111</v>
      </c>
    </row>
    <row r="47" spans="1:16" ht="15">
      <c r="A47" s="4"/>
      <c r="B47" s="56"/>
      <c r="C47" s="17"/>
      <c r="D47" s="17" t="s">
        <v>1417</v>
      </c>
      <c r="E47" s="35" t="s">
        <v>113</v>
      </c>
      <c r="F47" s="3">
        <v>-16000</v>
      </c>
      <c r="G47" s="3">
        <v>1525000</v>
      </c>
      <c r="H47" s="3">
        <v>1509000</v>
      </c>
      <c r="I47" s="38"/>
      <c r="J47" s="38"/>
      <c r="K47" s="3">
        <v>-16000</v>
      </c>
      <c r="L47" s="3">
        <v>1445000</v>
      </c>
      <c r="M47" s="3">
        <v>1429000</v>
      </c>
      <c r="N47" s="38"/>
      <c r="O47" s="38"/>
      <c r="P47" s="35" t="s">
        <v>113</v>
      </c>
    </row>
    <row r="48" spans="1:16" ht="15">
      <c r="A48" s="4"/>
      <c r="B48" s="56"/>
      <c r="C48" s="55" t="s">
        <v>424</v>
      </c>
      <c r="D48" s="17" t="s">
        <v>1126</v>
      </c>
      <c r="E48" s="35" t="s">
        <v>114</v>
      </c>
      <c r="F48" s="3"/>
      <c r="G48" s="3"/>
      <c r="H48" s="3"/>
      <c r="I48" s="38"/>
      <c r="J48" s="38"/>
      <c r="K48" s="3"/>
      <c r="L48" s="3"/>
      <c r="M48" s="3"/>
      <c r="N48" s="38"/>
      <c r="O48" s="38"/>
      <c r="P48" s="35" t="s">
        <v>114</v>
      </c>
    </row>
    <row r="49" spans="1:16" ht="15">
      <c r="A49" s="4"/>
      <c r="B49" s="56"/>
      <c r="C49" s="56"/>
      <c r="D49" s="17" t="s">
        <v>1129</v>
      </c>
      <c r="E49" s="35" t="s">
        <v>115</v>
      </c>
      <c r="F49" s="3">
        <v>-1000</v>
      </c>
      <c r="G49" s="3">
        <v>0</v>
      </c>
      <c r="H49" s="3">
        <v>-1000</v>
      </c>
      <c r="I49" s="38"/>
      <c r="J49" s="38"/>
      <c r="K49" s="3">
        <v>-2000</v>
      </c>
      <c r="L49" s="3">
        <v>0</v>
      </c>
      <c r="M49" s="3">
        <v>-2000</v>
      </c>
      <c r="N49" s="38"/>
      <c r="O49" s="38"/>
      <c r="P49" s="35" t="s">
        <v>115</v>
      </c>
    </row>
    <row r="50" spans="1:16" ht="15">
      <c r="A50" s="4"/>
      <c r="B50" s="56"/>
      <c r="C50" s="54"/>
      <c r="D50" s="17" t="s">
        <v>752</v>
      </c>
      <c r="E50" s="35" t="s">
        <v>117</v>
      </c>
      <c r="F50" s="3"/>
      <c r="G50" s="3"/>
      <c r="H50" s="3"/>
      <c r="I50" s="38"/>
      <c r="J50" s="38"/>
      <c r="K50" s="3"/>
      <c r="L50" s="3"/>
      <c r="M50" s="3"/>
      <c r="N50" s="38"/>
      <c r="O50" s="38"/>
      <c r="P50" s="35" t="s">
        <v>117</v>
      </c>
    </row>
    <row r="51" spans="1:16" ht="15">
      <c r="A51" s="4"/>
      <c r="B51" s="56"/>
      <c r="C51" s="54" t="s">
        <v>1366</v>
      </c>
      <c r="D51" s="17" t="s">
        <v>1029</v>
      </c>
      <c r="E51" s="35" t="s">
        <v>118</v>
      </c>
      <c r="F51" s="3"/>
      <c r="G51" s="3">
        <v>140000</v>
      </c>
      <c r="H51" s="3">
        <v>140000</v>
      </c>
      <c r="I51" s="38"/>
      <c r="J51" s="38"/>
      <c r="K51" s="3">
        <v>0</v>
      </c>
      <c r="L51" s="3">
        <v>140000</v>
      </c>
      <c r="M51" s="3">
        <v>140000</v>
      </c>
      <c r="N51" s="38"/>
      <c r="O51" s="38"/>
      <c r="P51" s="35" t="s">
        <v>118</v>
      </c>
    </row>
    <row r="52" spans="1:16" ht="15">
      <c r="A52" s="4"/>
      <c r="B52" s="56"/>
      <c r="C52" s="54"/>
      <c r="D52" s="17" t="s">
        <v>1255</v>
      </c>
      <c r="E52" s="35" t="s">
        <v>119</v>
      </c>
      <c r="F52" s="3"/>
      <c r="G52" s="3">
        <v>87000</v>
      </c>
      <c r="H52" s="3">
        <v>87000</v>
      </c>
      <c r="I52" s="3">
        <v>140000</v>
      </c>
      <c r="J52" s="3">
        <v>53000</v>
      </c>
      <c r="K52" s="3">
        <v>0</v>
      </c>
      <c r="L52" s="3">
        <v>87000</v>
      </c>
      <c r="M52" s="3">
        <v>87000</v>
      </c>
      <c r="N52" s="3">
        <v>140000</v>
      </c>
      <c r="O52" s="3">
        <v>53000</v>
      </c>
      <c r="P52" s="35" t="s">
        <v>119</v>
      </c>
    </row>
    <row r="53" spans="1:16" ht="15">
      <c r="A53" s="4"/>
      <c r="B53" s="56"/>
      <c r="C53" s="54" t="s">
        <v>436</v>
      </c>
      <c r="D53" s="17" t="s">
        <v>1885</v>
      </c>
      <c r="E53" s="35" t="s">
        <v>120</v>
      </c>
      <c r="F53" s="3"/>
      <c r="G53" s="3"/>
      <c r="H53" s="3"/>
      <c r="I53" s="38"/>
      <c r="J53" s="38"/>
      <c r="K53" s="3"/>
      <c r="L53" s="3"/>
      <c r="M53" s="3"/>
      <c r="N53" s="38"/>
      <c r="O53" s="38"/>
      <c r="P53" s="35" t="s">
        <v>120</v>
      </c>
    </row>
    <row r="54" spans="1:16" ht="15">
      <c r="A54" s="4"/>
      <c r="B54" s="56"/>
      <c r="C54" s="54"/>
      <c r="D54" s="17" t="s">
        <v>2044</v>
      </c>
      <c r="E54" s="35" t="s">
        <v>121</v>
      </c>
      <c r="F54" s="3"/>
      <c r="G54" s="3"/>
      <c r="H54" s="3"/>
      <c r="I54" s="38"/>
      <c r="J54" s="38"/>
      <c r="K54" s="3"/>
      <c r="L54" s="3"/>
      <c r="M54" s="3"/>
      <c r="N54" s="38"/>
      <c r="O54" s="38"/>
      <c r="P54" s="35" t="s">
        <v>121</v>
      </c>
    </row>
    <row r="55" spans="1:16" ht="15">
      <c r="A55" s="4"/>
      <c r="B55" s="56"/>
      <c r="C55" s="54" t="s">
        <v>1200</v>
      </c>
      <c r="D55" s="54"/>
      <c r="E55" s="35" t="s">
        <v>125</v>
      </c>
      <c r="F55" s="38"/>
      <c r="G55" s="38"/>
      <c r="H55" s="3">
        <v>142000</v>
      </c>
      <c r="I55" s="38"/>
      <c r="J55" s="38"/>
      <c r="K55" s="38"/>
      <c r="L55" s="38"/>
      <c r="M55" s="3">
        <v>181000</v>
      </c>
      <c r="N55" s="38"/>
      <c r="O55" s="38"/>
      <c r="P55" s="35" t="s">
        <v>125</v>
      </c>
    </row>
    <row r="56" spans="1:16" ht="15">
      <c r="A56" s="4"/>
      <c r="B56" s="56"/>
      <c r="C56" s="54" t="s">
        <v>1067</v>
      </c>
      <c r="D56" s="54"/>
      <c r="E56" s="35" t="s">
        <v>127</v>
      </c>
      <c r="F56" s="38"/>
      <c r="G56" s="38"/>
      <c r="H56" s="3"/>
      <c r="I56" s="38"/>
      <c r="J56" s="38"/>
      <c r="K56" s="38"/>
      <c r="L56" s="38"/>
      <c r="M56" s="3"/>
      <c r="N56" s="38"/>
      <c r="O56" s="38"/>
      <c r="P56" s="35" t="s">
        <v>127</v>
      </c>
    </row>
    <row r="57" spans="1:16" ht="15">
      <c r="A57" s="4"/>
      <c r="B57" s="56"/>
      <c r="C57" s="54" t="s">
        <v>823</v>
      </c>
      <c r="D57" s="54"/>
      <c r="E57" s="35" t="s">
        <v>128</v>
      </c>
      <c r="F57" s="38"/>
      <c r="G57" s="38"/>
      <c r="H57" s="3"/>
      <c r="I57" s="38"/>
      <c r="J57" s="38"/>
      <c r="K57" s="38"/>
      <c r="L57" s="38"/>
      <c r="M57" s="3"/>
      <c r="N57" s="38"/>
      <c r="O57" s="38"/>
      <c r="P57" s="35" t="s">
        <v>128</v>
      </c>
    </row>
    <row r="58" spans="1:16" ht="15">
      <c r="A58" s="4"/>
      <c r="B58" s="56"/>
      <c r="C58" s="54" t="s">
        <v>413</v>
      </c>
      <c r="D58" s="17" t="s">
        <v>2046</v>
      </c>
      <c r="E58" s="35" t="s">
        <v>129</v>
      </c>
      <c r="F58" s="38"/>
      <c r="G58" s="38"/>
      <c r="H58" s="3">
        <v>73000</v>
      </c>
      <c r="I58" s="38"/>
      <c r="J58" s="38"/>
      <c r="K58" s="38"/>
      <c r="L58" s="38"/>
      <c r="M58" s="3">
        <v>62000</v>
      </c>
      <c r="N58" s="38"/>
      <c r="O58" s="38"/>
      <c r="P58" s="35" t="s">
        <v>129</v>
      </c>
    </row>
    <row r="59" spans="1:16" ht="15">
      <c r="A59" s="4"/>
      <c r="B59" s="56"/>
      <c r="C59" s="54"/>
      <c r="D59" s="17" t="s">
        <v>1547</v>
      </c>
      <c r="E59" s="35" t="s">
        <v>130</v>
      </c>
      <c r="F59" s="38"/>
      <c r="G59" s="38"/>
      <c r="H59" s="3">
        <v>-12000</v>
      </c>
      <c r="I59" s="38"/>
      <c r="J59" s="38"/>
      <c r="K59" s="38"/>
      <c r="L59" s="38"/>
      <c r="M59" s="3">
        <v>-3000</v>
      </c>
      <c r="N59" s="38"/>
      <c r="O59" s="38"/>
      <c r="P59" s="35" t="s">
        <v>130</v>
      </c>
    </row>
    <row r="60" spans="1:16" ht="15">
      <c r="A60" s="4"/>
      <c r="B60" s="56"/>
      <c r="C60" s="54" t="s">
        <v>1788</v>
      </c>
      <c r="D60" s="54"/>
      <c r="E60" s="35" t="s">
        <v>131</v>
      </c>
      <c r="F60" s="38"/>
      <c r="G60" s="38"/>
      <c r="H60" s="3">
        <v>61000</v>
      </c>
      <c r="I60" s="38"/>
      <c r="J60" s="38"/>
      <c r="K60" s="38"/>
      <c r="L60" s="38"/>
      <c r="M60" s="3">
        <v>59000</v>
      </c>
      <c r="N60" s="38"/>
      <c r="O60" s="38"/>
      <c r="P60" s="35" t="s">
        <v>131</v>
      </c>
    </row>
    <row r="61" spans="1:16" ht="15">
      <c r="A61" s="4"/>
      <c r="B61" s="55"/>
      <c r="C61" s="55" t="s">
        <v>1199</v>
      </c>
      <c r="D61" s="55"/>
      <c r="E61" s="19" t="s">
        <v>132</v>
      </c>
      <c r="F61" s="2"/>
      <c r="G61" s="2"/>
      <c r="H61" s="23">
        <v>81000</v>
      </c>
      <c r="I61" s="2"/>
      <c r="J61" s="2"/>
      <c r="K61" s="2"/>
      <c r="L61" s="2"/>
      <c r="M61" s="23">
        <v>122000</v>
      </c>
      <c r="N61" s="2"/>
      <c r="O61" s="2"/>
      <c r="P61" s="19" t="s">
        <v>132</v>
      </c>
    </row>
  </sheetData>
  <sheetProtection/>
  <mergeCells count="40">
    <mergeCell ref="C60:D60"/>
    <mergeCell ref="C61:D61"/>
    <mergeCell ref="C51:C52"/>
    <mergeCell ref="C53:C54"/>
    <mergeCell ref="C55:D55"/>
    <mergeCell ref="C56:D56"/>
    <mergeCell ref="C57:D57"/>
    <mergeCell ref="C58:C59"/>
    <mergeCell ref="C33:D33"/>
    <mergeCell ref="C34:D34"/>
    <mergeCell ref="C35:C36"/>
    <mergeCell ref="C37:D37"/>
    <mergeCell ref="C38:D38"/>
    <mergeCell ref="B39:B61"/>
    <mergeCell ref="C39:D39"/>
    <mergeCell ref="C40:C45"/>
    <mergeCell ref="C46:D46"/>
    <mergeCell ref="C48:C50"/>
    <mergeCell ref="M13:M14"/>
    <mergeCell ref="N13:O13"/>
    <mergeCell ref="B16:B38"/>
    <mergeCell ref="C16:D16"/>
    <mergeCell ref="C17:C22"/>
    <mergeCell ref="C23:D23"/>
    <mergeCell ref="C25:C27"/>
    <mergeCell ref="C28:C29"/>
    <mergeCell ref="C30:C31"/>
    <mergeCell ref="C32:D32"/>
    <mergeCell ref="F13:F14"/>
    <mergeCell ref="G13:G14"/>
    <mergeCell ref="H13:H14"/>
    <mergeCell ref="I13:J13"/>
    <mergeCell ref="K13:K14"/>
    <mergeCell ref="L13:L14"/>
    <mergeCell ref="A1:C1"/>
    <mergeCell ref="A2:C2"/>
    <mergeCell ref="D4:F4"/>
    <mergeCell ref="B10:M10"/>
    <mergeCell ref="F12:J12"/>
    <mergeCell ref="K12:O12"/>
  </mergeCells>
  <printOptions/>
  <pageMargins left="0.7" right="0.7" top="0.75" bottom="0.75" header="0.3" footer="0.3"/>
  <pageSetup horizontalDpi="600" verticalDpi="600" orientation="portrait"/>
</worksheet>
</file>

<file path=xl/worksheets/sheet36.xml><?xml version="1.0" encoding="utf-8"?>
<worksheet xmlns="http://schemas.openxmlformats.org/spreadsheetml/2006/main" xmlns:r="http://schemas.openxmlformats.org/officeDocument/2006/relationships">
  <sheetPr>
    <outlinePr summaryBelow="0" summaryRight="0"/>
  </sheetPr>
  <dimension ref="A1:U33"/>
  <sheetViews>
    <sheetView zoomScalePageLayoutView="0" workbookViewId="0" topLeftCell="A1">
      <selection activeCell="A1" sqref="A1"/>
    </sheetView>
  </sheetViews>
  <sheetFormatPr defaultColWidth="11.421875" defaultRowHeight="12.75"/>
  <cols>
    <col min="1" max="1" width="2.8515625" style="0" customWidth="1"/>
    <col min="2" max="2" width="14.00390625" style="0" customWidth="1"/>
    <col min="3" max="3" width="26.00390625" style="0" customWidth="1"/>
    <col min="4" max="4" width="8.28125" style="0" customWidth="1"/>
    <col min="5" max="20" width="18.421875" style="0" customWidth="1"/>
    <col min="21" max="21" width="8.28125" style="0" customWidth="1"/>
  </cols>
  <sheetData>
    <row r="1" spans="1:21" ht="15">
      <c r="A1" s="47" t="s">
        <v>865</v>
      </c>
      <c r="B1" s="48"/>
      <c r="C1" s="48"/>
      <c r="D1" s="4"/>
      <c r="E1" s="4"/>
      <c r="F1" s="4"/>
      <c r="G1" s="4"/>
      <c r="H1" s="4"/>
      <c r="I1" s="4"/>
      <c r="J1" s="4"/>
      <c r="K1" s="4"/>
      <c r="L1" s="4"/>
      <c r="M1" s="4"/>
      <c r="N1" s="4"/>
      <c r="O1" s="4"/>
      <c r="P1" s="4"/>
      <c r="Q1" s="4"/>
      <c r="R1" s="4"/>
      <c r="S1" s="4"/>
      <c r="T1" s="4"/>
      <c r="U1" s="4"/>
    </row>
    <row r="2" spans="1:21" ht="15">
      <c r="A2" s="47" t="s">
        <v>1046</v>
      </c>
      <c r="B2" s="48"/>
      <c r="C2" s="48"/>
      <c r="D2" s="4"/>
      <c r="E2" s="4"/>
      <c r="F2" s="4"/>
      <c r="G2" s="4"/>
      <c r="H2" s="4"/>
      <c r="I2" s="4"/>
      <c r="J2" s="4"/>
      <c r="K2" s="4"/>
      <c r="L2" s="4"/>
      <c r="M2" s="4"/>
      <c r="N2" s="4"/>
      <c r="O2" s="4"/>
      <c r="P2" s="4"/>
      <c r="Q2" s="4"/>
      <c r="R2" s="4"/>
      <c r="S2" s="4"/>
      <c r="T2" s="4"/>
      <c r="U2" s="4"/>
    </row>
    <row r="3" spans="1:21" ht="13.5" customHeight="1">
      <c r="A3" s="4"/>
      <c r="B3" s="4"/>
      <c r="C3" s="4"/>
      <c r="D3" s="4"/>
      <c r="E3" s="4"/>
      <c r="F3" s="4"/>
      <c r="G3" s="4"/>
      <c r="H3" s="4"/>
      <c r="I3" s="4"/>
      <c r="J3" s="4"/>
      <c r="K3" s="4"/>
      <c r="L3" s="4"/>
      <c r="M3" s="4"/>
      <c r="N3" s="4"/>
      <c r="O3" s="4"/>
      <c r="P3" s="4"/>
      <c r="Q3" s="4"/>
      <c r="R3" s="4"/>
      <c r="S3" s="4"/>
      <c r="T3" s="4"/>
      <c r="U3" s="4"/>
    </row>
    <row r="4" spans="1:21" ht="15">
      <c r="A4" s="14"/>
      <c r="B4" s="18" t="s">
        <v>845</v>
      </c>
      <c r="C4" s="24" t="s">
        <v>92</v>
      </c>
      <c r="D4" s="49" t="str">
        <f>IF(C4&lt;&gt;"",VLOOKUP(C4,'630-108 - 1'!A2:B101,2,0),"")</f>
        <v>בנק מזרחי טפחות בעמ</v>
      </c>
      <c r="E4" s="50"/>
      <c r="F4" s="50"/>
      <c r="G4" s="51"/>
      <c r="H4" s="4"/>
      <c r="I4" s="4"/>
      <c r="J4" s="4"/>
      <c r="K4" s="4"/>
      <c r="L4" s="4"/>
      <c r="M4" s="4"/>
      <c r="N4" s="4"/>
      <c r="O4" s="4"/>
      <c r="P4" s="4"/>
      <c r="Q4" s="4"/>
      <c r="R4" s="4"/>
      <c r="S4" s="4"/>
      <c r="T4" s="4"/>
      <c r="U4" s="4"/>
    </row>
    <row r="5" spans="1:21" ht="15">
      <c r="A5" s="11"/>
      <c r="B5" s="11" t="s">
        <v>2107</v>
      </c>
      <c r="C5" s="9">
        <v>43465</v>
      </c>
      <c r="D5" s="4"/>
      <c r="E5" s="4"/>
      <c r="F5" s="4"/>
      <c r="G5" s="4"/>
      <c r="H5" s="4"/>
      <c r="I5" s="4"/>
      <c r="J5" s="4"/>
      <c r="K5" s="4"/>
      <c r="L5" s="4"/>
      <c r="M5" s="4"/>
      <c r="N5" s="4"/>
      <c r="O5" s="4"/>
      <c r="P5" s="4"/>
      <c r="Q5" s="4"/>
      <c r="R5" s="4"/>
      <c r="S5" s="4"/>
      <c r="T5" s="4"/>
      <c r="U5" s="4"/>
    </row>
    <row r="6" spans="1:21"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row>
    <row r="7" spans="1:21" ht="15">
      <c r="A7" s="15"/>
      <c r="B7" s="15"/>
      <c r="C7" s="10"/>
      <c r="D7" s="4"/>
      <c r="E7" s="4"/>
      <c r="F7" s="4"/>
      <c r="G7" s="4"/>
      <c r="H7" s="4"/>
      <c r="I7" s="4"/>
      <c r="J7" s="4"/>
      <c r="K7" s="4"/>
      <c r="L7" s="4"/>
      <c r="M7" s="4"/>
      <c r="N7" s="4"/>
      <c r="O7" s="4"/>
      <c r="P7" s="4"/>
      <c r="Q7" s="4"/>
      <c r="R7" s="4"/>
      <c r="S7" s="4"/>
      <c r="T7" s="4"/>
      <c r="U7" s="4"/>
    </row>
    <row r="8" spans="1:21" ht="15">
      <c r="A8" s="16"/>
      <c r="B8" s="16" t="s">
        <v>1500</v>
      </c>
      <c r="C8" s="22" t="str">
        <f>B11</f>
        <v>630-44</v>
      </c>
      <c r="D8" s="4"/>
      <c r="E8" s="4"/>
      <c r="F8" s="4"/>
      <c r="G8" s="4"/>
      <c r="H8" s="4"/>
      <c r="I8" s="4"/>
      <c r="J8" s="4"/>
      <c r="K8" s="4"/>
      <c r="L8" s="4"/>
      <c r="M8" s="4"/>
      <c r="N8" s="4"/>
      <c r="O8" s="4"/>
      <c r="P8" s="4"/>
      <c r="Q8" s="4"/>
      <c r="R8" s="4"/>
      <c r="S8" s="4"/>
      <c r="T8" s="4"/>
      <c r="U8" s="4"/>
    </row>
    <row r="9" spans="1:21" ht="13.5" customHeight="1">
      <c r="A9" s="4"/>
      <c r="B9" s="4"/>
      <c r="C9" s="4"/>
      <c r="D9" s="4"/>
      <c r="E9" s="4"/>
      <c r="F9" s="4"/>
      <c r="G9" s="4"/>
      <c r="H9" s="4"/>
      <c r="I9" s="4"/>
      <c r="J9" s="4"/>
      <c r="K9" s="4"/>
      <c r="L9" s="4"/>
      <c r="M9" s="4"/>
      <c r="N9" s="4"/>
      <c r="O9" s="4"/>
      <c r="P9" s="4"/>
      <c r="Q9" s="4"/>
      <c r="R9" s="4"/>
      <c r="S9" s="4"/>
      <c r="T9" s="4"/>
      <c r="U9" s="4"/>
    </row>
    <row r="10" spans="1:21" ht="18" customHeight="1">
      <c r="A10" s="4"/>
      <c r="B10" s="77" t="s">
        <v>228</v>
      </c>
      <c r="C10" s="48"/>
      <c r="D10" s="48"/>
      <c r="E10" s="48"/>
      <c r="F10" s="48"/>
      <c r="G10" s="48"/>
      <c r="H10" s="73"/>
      <c r="I10" s="4"/>
      <c r="J10" s="4"/>
      <c r="K10" s="4"/>
      <c r="L10" s="4"/>
      <c r="M10" s="4"/>
      <c r="N10" s="4"/>
      <c r="O10" s="4"/>
      <c r="P10" s="4"/>
      <c r="Q10" s="4"/>
      <c r="R10" s="4"/>
      <c r="S10" s="4"/>
      <c r="T10" s="4"/>
      <c r="U10" s="4"/>
    </row>
    <row r="11" spans="1:21" ht="15">
      <c r="A11" s="4"/>
      <c r="B11" s="1" t="s">
        <v>227</v>
      </c>
      <c r="C11" s="4"/>
      <c r="D11" s="4"/>
      <c r="E11" s="4"/>
      <c r="F11" s="4"/>
      <c r="G11" s="4"/>
      <c r="H11" s="4"/>
      <c r="I11" s="4"/>
      <c r="J11" s="4"/>
      <c r="K11" s="4"/>
      <c r="L11" s="4"/>
      <c r="M11" s="4"/>
      <c r="N11" s="4"/>
      <c r="O11" s="4"/>
      <c r="P11" s="4"/>
      <c r="Q11" s="4"/>
      <c r="R11" s="4"/>
      <c r="S11" s="4"/>
      <c r="T11" s="4"/>
      <c r="U11" s="4"/>
    </row>
    <row r="12" spans="1:21" ht="15">
      <c r="A12" s="4"/>
      <c r="B12" s="4"/>
      <c r="C12" s="4"/>
      <c r="D12" s="4"/>
      <c r="E12" s="59" t="s">
        <v>2130</v>
      </c>
      <c r="F12" s="60"/>
      <c r="G12" s="60"/>
      <c r="H12" s="60"/>
      <c r="I12" s="60"/>
      <c r="J12" s="60"/>
      <c r="K12" s="60"/>
      <c r="L12" s="59"/>
      <c r="M12" s="59" t="s">
        <v>2101</v>
      </c>
      <c r="N12" s="60"/>
      <c r="O12" s="60"/>
      <c r="P12" s="60"/>
      <c r="Q12" s="60"/>
      <c r="R12" s="60"/>
      <c r="S12" s="60"/>
      <c r="T12" s="59"/>
      <c r="U12" s="4"/>
    </row>
    <row r="13" spans="1:21" ht="15">
      <c r="A13" s="4"/>
      <c r="B13" s="4"/>
      <c r="C13" s="4"/>
      <c r="D13" s="4"/>
      <c r="E13" s="59" t="s">
        <v>1347</v>
      </c>
      <c r="F13" s="60"/>
      <c r="G13" s="60"/>
      <c r="H13" s="59"/>
      <c r="I13" s="59" t="s">
        <v>845</v>
      </c>
      <c r="J13" s="60"/>
      <c r="K13" s="60"/>
      <c r="L13" s="59"/>
      <c r="M13" s="59" t="s">
        <v>1347</v>
      </c>
      <c r="N13" s="60"/>
      <c r="O13" s="60"/>
      <c r="P13" s="59"/>
      <c r="Q13" s="59" t="s">
        <v>845</v>
      </c>
      <c r="R13" s="60"/>
      <c r="S13" s="60"/>
      <c r="T13" s="59"/>
      <c r="U13" s="4"/>
    </row>
    <row r="14" spans="1:21" ht="15">
      <c r="A14" s="4"/>
      <c r="B14" s="4"/>
      <c r="C14" s="4"/>
      <c r="D14" s="4"/>
      <c r="E14" s="29" t="s">
        <v>836</v>
      </c>
      <c r="F14" s="29" t="s">
        <v>1937</v>
      </c>
      <c r="G14" s="29" t="s">
        <v>1856</v>
      </c>
      <c r="H14" s="29" t="s">
        <v>1621</v>
      </c>
      <c r="I14" s="29" t="s">
        <v>836</v>
      </c>
      <c r="J14" s="29" t="s">
        <v>1937</v>
      </c>
      <c r="K14" s="29" t="s">
        <v>1856</v>
      </c>
      <c r="L14" s="29" t="s">
        <v>1621</v>
      </c>
      <c r="M14" s="29" t="s">
        <v>836</v>
      </c>
      <c r="N14" s="29" t="s">
        <v>1937</v>
      </c>
      <c r="O14" s="29" t="s">
        <v>1856</v>
      </c>
      <c r="P14" s="29" t="s">
        <v>1621</v>
      </c>
      <c r="Q14" s="29" t="s">
        <v>836</v>
      </c>
      <c r="R14" s="29" t="s">
        <v>1937</v>
      </c>
      <c r="S14" s="29" t="s">
        <v>1856</v>
      </c>
      <c r="T14" s="29" t="s">
        <v>1621</v>
      </c>
      <c r="U14" s="4"/>
    </row>
    <row r="15" spans="1:21" ht="13.5" customHeight="1">
      <c r="A15" s="4"/>
      <c r="B15" s="4"/>
      <c r="C15" s="4"/>
      <c r="D15" s="4"/>
      <c r="E15" s="35" t="s">
        <v>51</v>
      </c>
      <c r="F15" s="35" t="s">
        <v>87</v>
      </c>
      <c r="G15" s="35" t="s">
        <v>109</v>
      </c>
      <c r="H15" s="35" t="s">
        <v>123</v>
      </c>
      <c r="I15" s="35" t="s">
        <v>350</v>
      </c>
      <c r="J15" s="35" t="s">
        <v>351</v>
      </c>
      <c r="K15" s="35" t="s">
        <v>379</v>
      </c>
      <c r="L15" s="35" t="s">
        <v>58</v>
      </c>
      <c r="M15" s="35" t="s">
        <v>51</v>
      </c>
      <c r="N15" s="35" t="s">
        <v>87</v>
      </c>
      <c r="O15" s="35" t="s">
        <v>109</v>
      </c>
      <c r="P15" s="35" t="s">
        <v>123</v>
      </c>
      <c r="Q15" s="35" t="s">
        <v>350</v>
      </c>
      <c r="R15" s="35" t="s">
        <v>351</v>
      </c>
      <c r="S15" s="35" t="s">
        <v>379</v>
      </c>
      <c r="T15" s="35" t="s">
        <v>58</v>
      </c>
      <c r="U15" s="4"/>
    </row>
    <row r="16" spans="1:21" ht="15">
      <c r="A16" s="4"/>
      <c r="B16" s="55" t="s">
        <v>1857</v>
      </c>
      <c r="C16" s="17" t="s">
        <v>1257</v>
      </c>
      <c r="D16" s="35" t="s">
        <v>51</v>
      </c>
      <c r="E16" s="3">
        <v>1238000</v>
      </c>
      <c r="F16" s="3">
        <v>1219000</v>
      </c>
      <c r="G16" s="3">
        <v>1930000</v>
      </c>
      <c r="H16" s="3">
        <v>4387000</v>
      </c>
      <c r="I16" s="3">
        <v>1014000</v>
      </c>
      <c r="J16" s="3">
        <v>1002000</v>
      </c>
      <c r="K16" s="3">
        <v>1692000</v>
      </c>
      <c r="L16" s="3">
        <v>3708000</v>
      </c>
      <c r="M16" s="3">
        <v>1475000</v>
      </c>
      <c r="N16" s="3">
        <v>1165000</v>
      </c>
      <c r="O16" s="3">
        <v>1783000</v>
      </c>
      <c r="P16" s="3">
        <v>4423000</v>
      </c>
      <c r="Q16" s="3">
        <v>1244000</v>
      </c>
      <c r="R16" s="3">
        <v>955000</v>
      </c>
      <c r="S16" s="3">
        <v>1578000</v>
      </c>
      <c r="T16" s="3">
        <v>3777000</v>
      </c>
      <c r="U16" s="35" t="s">
        <v>51</v>
      </c>
    </row>
    <row r="17" spans="1:21" ht="15">
      <c r="A17" s="4"/>
      <c r="B17" s="56"/>
      <c r="C17" s="17" t="s">
        <v>2108</v>
      </c>
      <c r="D17" s="35" t="s">
        <v>87</v>
      </c>
      <c r="E17" s="3">
        <v>34000</v>
      </c>
      <c r="F17" s="3">
        <v>75000</v>
      </c>
      <c r="G17" s="3">
        <v>150000</v>
      </c>
      <c r="H17" s="3">
        <v>259000</v>
      </c>
      <c r="I17" s="3">
        <v>25000</v>
      </c>
      <c r="J17" s="3">
        <v>58000</v>
      </c>
      <c r="K17" s="3">
        <v>120000</v>
      </c>
      <c r="L17" s="3">
        <v>203000</v>
      </c>
      <c r="M17" s="3">
        <v>69000</v>
      </c>
      <c r="N17" s="3">
        <v>56000</v>
      </c>
      <c r="O17" s="3">
        <v>147000</v>
      </c>
      <c r="P17" s="3">
        <v>272000</v>
      </c>
      <c r="Q17" s="3">
        <v>59000</v>
      </c>
      <c r="R17" s="3">
        <v>49000</v>
      </c>
      <c r="S17" s="3">
        <v>114000</v>
      </c>
      <c r="T17" s="3">
        <v>222000</v>
      </c>
      <c r="U17" s="35" t="s">
        <v>87</v>
      </c>
    </row>
    <row r="18" spans="1:21" ht="15">
      <c r="A18" s="4"/>
      <c r="B18" s="56"/>
      <c r="C18" s="17" t="s">
        <v>2015</v>
      </c>
      <c r="D18" s="35" t="s">
        <v>109</v>
      </c>
      <c r="E18" s="3"/>
      <c r="F18" s="3"/>
      <c r="G18" s="3"/>
      <c r="H18" s="3"/>
      <c r="I18" s="3"/>
      <c r="J18" s="3"/>
      <c r="K18" s="3"/>
      <c r="L18" s="3"/>
      <c r="M18" s="3"/>
      <c r="N18" s="3"/>
      <c r="O18" s="3"/>
      <c r="P18" s="3"/>
      <c r="Q18" s="3"/>
      <c r="R18" s="3"/>
      <c r="S18" s="3"/>
      <c r="T18" s="3"/>
      <c r="U18" s="35" t="s">
        <v>109</v>
      </c>
    </row>
    <row r="19" spans="1:21" ht="15">
      <c r="A19" s="4"/>
      <c r="B19" s="56"/>
      <c r="C19" s="17" t="s">
        <v>919</v>
      </c>
      <c r="D19" s="35" t="s">
        <v>123</v>
      </c>
      <c r="E19" s="3">
        <v>-1000</v>
      </c>
      <c r="F19" s="3">
        <v>0</v>
      </c>
      <c r="G19" s="3">
        <v>0</v>
      </c>
      <c r="H19" s="3">
        <v>-1000</v>
      </c>
      <c r="I19" s="3">
        <v>-1000</v>
      </c>
      <c r="J19" s="3">
        <v>0</v>
      </c>
      <c r="K19" s="3">
        <v>0</v>
      </c>
      <c r="L19" s="3">
        <v>-1000</v>
      </c>
      <c r="M19" s="3">
        <v>-306000</v>
      </c>
      <c r="N19" s="3">
        <v>-2000</v>
      </c>
      <c r="O19" s="3">
        <v>0</v>
      </c>
      <c r="P19" s="3">
        <v>-308000</v>
      </c>
      <c r="Q19" s="3">
        <v>-289000</v>
      </c>
      <c r="R19" s="3">
        <v>-2000</v>
      </c>
      <c r="S19" s="3">
        <v>0</v>
      </c>
      <c r="T19" s="3">
        <v>-291000</v>
      </c>
      <c r="U19" s="35" t="s">
        <v>123</v>
      </c>
    </row>
    <row r="20" spans="1:21" ht="15">
      <c r="A20" s="4"/>
      <c r="B20" s="56"/>
      <c r="C20" s="17" t="s">
        <v>1129</v>
      </c>
      <c r="D20" s="35" t="s">
        <v>137</v>
      </c>
      <c r="E20" s="3"/>
      <c r="F20" s="3"/>
      <c r="G20" s="3"/>
      <c r="H20" s="3"/>
      <c r="I20" s="3"/>
      <c r="J20" s="3"/>
      <c r="K20" s="3"/>
      <c r="L20" s="3"/>
      <c r="M20" s="3"/>
      <c r="N20" s="3"/>
      <c r="O20" s="3"/>
      <c r="P20" s="3"/>
      <c r="Q20" s="3"/>
      <c r="R20" s="3"/>
      <c r="S20" s="3"/>
      <c r="T20" s="3"/>
      <c r="U20" s="35" t="s">
        <v>137</v>
      </c>
    </row>
    <row r="21" spans="1:21" ht="15">
      <c r="A21" s="4"/>
      <c r="B21" s="56"/>
      <c r="C21" s="17" t="s">
        <v>749</v>
      </c>
      <c r="D21" s="35" t="s">
        <v>143</v>
      </c>
      <c r="E21" s="3"/>
      <c r="F21" s="3"/>
      <c r="G21" s="3"/>
      <c r="H21" s="3"/>
      <c r="I21" s="3"/>
      <c r="J21" s="3"/>
      <c r="K21" s="3"/>
      <c r="L21" s="3"/>
      <c r="M21" s="3"/>
      <c r="N21" s="3"/>
      <c r="O21" s="3"/>
      <c r="P21" s="3"/>
      <c r="Q21" s="3"/>
      <c r="R21" s="3"/>
      <c r="S21" s="3"/>
      <c r="T21" s="3"/>
      <c r="U21" s="35" t="s">
        <v>143</v>
      </c>
    </row>
    <row r="22" spans="1:21" ht="15">
      <c r="A22" s="4"/>
      <c r="B22" s="56"/>
      <c r="C22" s="17" t="s">
        <v>1263</v>
      </c>
      <c r="D22" s="35" t="s">
        <v>350</v>
      </c>
      <c r="E22" s="3">
        <v>1271000</v>
      </c>
      <c r="F22" s="3">
        <v>1294000</v>
      </c>
      <c r="G22" s="3">
        <v>2080000</v>
      </c>
      <c r="H22" s="3">
        <v>4645000</v>
      </c>
      <c r="I22" s="3">
        <v>1038000</v>
      </c>
      <c r="J22" s="3">
        <v>1060000</v>
      </c>
      <c r="K22" s="3">
        <v>1812000</v>
      </c>
      <c r="L22" s="3">
        <v>3910000</v>
      </c>
      <c r="M22" s="3">
        <v>1238000</v>
      </c>
      <c r="N22" s="3">
        <v>1219000</v>
      </c>
      <c r="O22" s="3">
        <v>1930000</v>
      </c>
      <c r="P22" s="3">
        <v>4387000</v>
      </c>
      <c r="Q22" s="3">
        <v>1014000</v>
      </c>
      <c r="R22" s="3">
        <v>1002000</v>
      </c>
      <c r="S22" s="3">
        <v>1692000</v>
      </c>
      <c r="T22" s="3">
        <v>3708000</v>
      </c>
      <c r="U22" s="35" t="s">
        <v>350</v>
      </c>
    </row>
    <row r="23" spans="1:21" ht="15">
      <c r="A23" s="4"/>
      <c r="B23" s="54"/>
      <c r="C23" s="17" t="s">
        <v>423</v>
      </c>
      <c r="D23" s="35" t="s">
        <v>351</v>
      </c>
      <c r="E23" s="38"/>
      <c r="F23" s="38"/>
      <c r="G23" s="38"/>
      <c r="H23" s="3">
        <v>353000</v>
      </c>
      <c r="I23" s="38"/>
      <c r="J23" s="38"/>
      <c r="K23" s="38"/>
      <c r="L23" s="3">
        <v>229000</v>
      </c>
      <c r="M23" s="38"/>
      <c r="N23" s="38"/>
      <c r="O23" s="38"/>
      <c r="P23" s="3">
        <v>405000</v>
      </c>
      <c r="Q23" s="38"/>
      <c r="R23" s="38"/>
      <c r="S23" s="38"/>
      <c r="T23" s="3">
        <v>223000</v>
      </c>
      <c r="U23" s="35" t="s">
        <v>351</v>
      </c>
    </row>
    <row r="24" spans="1:21" ht="15">
      <c r="A24" s="4"/>
      <c r="B24" s="55" t="s">
        <v>1893</v>
      </c>
      <c r="C24" s="17" t="s">
        <v>1257</v>
      </c>
      <c r="D24" s="35" t="s">
        <v>379</v>
      </c>
      <c r="E24" s="3">
        <v>545000</v>
      </c>
      <c r="F24" s="3">
        <v>983000</v>
      </c>
      <c r="G24" s="3">
        <v>1456000</v>
      </c>
      <c r="H24" s="3">
        <v>2984000</v>
      </c>
      <c r="I24" s="3">
        <v>409000</v>
      </c>
      <c r="J24" s="3">
        <v>792000</v>
      </c>
      <c r="K24" s="3">
        <v>1382000</v>
      </c>
      <c r="L24" s="3">
        <v>2583000</v>
      </c>
      <c r="M24" s="3">
        <v>603000</v>
      </c>
      <c r="N24" s="3">
        <v>920000</v>
      </c>
      <c r="O24" s="3">
        <v>1315000</v>
      </c>
      <c r="P24" s="3">
        <v>2838000</v>
      </c>
      <c r="Q24" s="3">
        <v>472000</v>
      </c>
      <c r="R24" s="3">
        <v>739000</v>
      </c>
      <c r="S24" s="3">
        <v>1274000</v>
      </c>
      <c r="T24" s="3">
        <v>2485000</v>
      </c>
      <c r="U24" s="35" t="s">
        <v>379</v>
      </c>
    </row>
    <row r="25" spans="1:21" ht="15">
      <c r="A25" s="4"/>
      <c r="B25" s="56"/>
      <c r="C25" s="17" t="s">
        <v>1894</v>
      </c>
      <c r="D25" s="35" t="s">
        <v>58</v>
      </c>
      <c r="E25" s="3">
        <v>36000</v>
      </c>
      <c r="F25" s="3">
        <v>61000</v>
      </c>
      <c r="G25" s="3">
        <v>141000</v>
      </c>
      <c r="H25" s="3">
        <v>238000</v>
      </c>
      <c r="I25" s="3">
        <v>24000</v>
      </c>
      <c r="J25" s="3">
        <v>53000</v>
      </c>
      <c r="K25" s="3">
        <v>104000</v>
      </c>
      <c r="L25" s="3">
        <v>181000</v>
      </c>
      <c r="M25" s="3">
        <v>40000</v>
      </c>
      <c r="N25" s="3">
        <v>64000</v>
      </c>
      <c r="O25" s="3">
        <v>141000</v>
      </c>
      <c r="P25" s="3">
        <v>245000</v>
      </c>
      <c r="Q25" s="3">
        <v>26000</v>
      </c>
      <c r="R25" s="3">
        <v>54000</v>
      </c>
      <c r="S25" s="3">
        <v>108000</v>
      </c>
      <c r="T25" s="3">
        <v>188000</v>
      </c>
      <c r="U25" s="35" t="s">
        <v>58</v>
      </c>
    </row>
    <row r="26" spans="1:21" ht="15">
      <c r="A26" s="4"/>
      <c r="B26" s="56"/>
      <c r="C26" s="17" t="s">
        <v>1058</v>
      </c>
      <c r="D26" s="35" t="s">
        <v>64</v>
      </c>
      <c r="E26" s="3"/>
      <c r="F26" s="3"/>
      <c r="G26" s="3"/>
      <c r="H26" s="3"/>
      <c r="I26" s="3"/>
      <c r="J26" s="3"/>
      <c r="K26" s="3"/>
      <c r="L26" s="3"/>
      <c r="M26" s="3"/>
      <c r="N26" s="3"/>
      <c r="O26" s="3"/>
      <c r="P26" s="3"/>
      <c r="Q26" s="3"/>
      <c r="R26" s="3"/>
      <c r="S26" s="3"/>
      <c r="T26" s="3"/>
      <c r="U26" s="35" t="s">
        <v>64</v>
      </c>
    </row>
    <row r="27" spans="1:21" ht="15">
      <c r="A27" s="4"/>
      <c r="B27" s="56"/>
      <c r="C27" s="17" t="s">
        <v>919</v>
      </c>
      <c r="D27" s="35" t="s">
        <v>68</v>
      </c>
      <c r="E27" s="3">
        <v>-1000</v>
      </c>
      <c r="F27" s="3">
        <v>0</v>
      </c>
      <c r="G27" s="3">
        <v>0</v>
      </c>
      <c r="H27" s="3">
        <v>-1000</v>
      </c>
      <c r="I27" s="3">
        <v>-1000</v>
      </c>
      <c r="J27" s="3">
        <v>0</v>
      </c>
      <c r="K27" s="3">
        <v>0</v>
      </c>
      <c r="L27" s="3">
        <v>-1000</v>
      </c>
      <c r="M27" s="3">
        <v>-98000</v>
      </c>
      <c r="N27" s="3">
        <v>-1000</v>
      </c>
      <c r="O27" s="3">
        <v>0</v>
      </c>
      <c r="P27" s="3">
        <v>-99000</v>
      </c>
      <c r="Q27" s="3">
        <v>-89000</v>
      </c>
      <c r="R27" s="3">
        <v>-1000</v>
      </c>
      <c r="S27" s="3">
        <v>0</v>
      </c>
      <c r="T27" s="3">
        <v>-90000</v>
      </c>
      <c r="U27" s="35" t="s">
        <v>68</v>
      </c>
    </row>
    <row r="28" spans="1:21" ht="15">
      <c r="A28" s="4"/>
      <c r="B28" s="56"/>
      <c r="C28" s="17" t="s">
        <v>1129</v>
      </c>
      <c r="D28" s="35" t="s">
        <v>75</v>
      </c>
      <c r="E28" s="3"/>
      <c r="F28" s="3"/>
      <c r="G28" s="3"/>
      <c r="H28" s="3"/>
      <c r="I28" s="3"/>
      <c r="J28" s="3"/>
      <c r="K28" s="3"/>
      <c r="L28" s="3"/>
      <c r="M28" s="3"/>
      <c r="N28" s="3"/>
      <c r="O28" s="3"/>
      <c r="P28" s="3"/>
      <c r="Q28" s="3"/>
      <c r="R28" s="3"/>
      <c r="S28" s="3"/>
      <c r="T28" s="3"/>
      <c r="U28" s="35" t="s">
        <v>75</v>
      </c>
    </row>
    <row r="29" spans="1:21" ht="15">
      <c r="A29" s="4"/>
      <c r="B29" s="56"/>
      <c r="C29" s="17" t="s">
        <v>749</v>
      </c>
      <c r="D29" s="35" t="s">
        <v>78</v>
      </c>
      <c r="E29" s="3"/>
      <c r="F29" s="3"/>
      <c r="G29" s="3"/>
      <c r="H29" s="3"/>
      <c r="I29" s="3"/>
      <c r="J29" s="3"/>
      <c r="K29" s="3"/>
      <c r="L29" s="3"/>
      <c r="M29" s="3"/>
      <c r="N29" s="3"/>
      <c r="O29" s="3"/>
      <c r="P29" s="3"/>
      <c r="Q29" s="3"/>
      <c r="R29" s="3"/>
      <c r="S29" s="3"/>
      <c r="T29" s="3"/>
      <c r="U29" s="35" t="s">
        <v>78</v>
      </c>
    </row>
    <row r="30" spans="1:21" ht="15">
      <c r="A30" s="4"/>
      <c r="B30" s="54"/>
      <c r="C30" s="17" t="s">
        <v>1341</v>
      </c>
      <c r="D30" s="35" t="s">
        <v>80</v>
      </c>
      <c r="E30" s="3">
        <v>580000</v>
      </c>
      <c r="F30" s="3">
        <v>1044000</v>
      </c>
      <c r="G30" s="3">
        <v>1597000</v>
      </c>
      <c r="H30" s="3">
        <v>3221000</v>
      </c>
      <c r="I30" s="3">
        <v>432000</v>
      </c>
      <c r="J30" s="3">
        <v>845000</v>
      </c>
      <c r="K30" s="3">
        <v>1486000</v>
      </c>
      <c r="L30" s="3">
        <v>2763000</v>
      </c>
      <c r="M30" s="3">
        <v>545000</v>
      </c>
      <c r="N30" s="3">
        <v>983000</v>
      </c>
      <c r="O30" s="3">
        <v>1456000</v>
      </c>
      <c r="P30" s="3">
        <v>2984000</v>
      </c>
      <c r="Q30" s="3">
        <v>409000</v>
      </c>
      <c r="R30" s="3">
        <v>792000</v>
      </c>
      <c r="S30" s="3">
        <v>1382000</v>
      </c>
      <c r="T30" s="3">
        <v>2583000</v>
      </c>
      <c r="U30" s="35" t="s">
        <v>80</v>
      </c>
    </row>
    <row r="31" spans="1:21" ht="15">
      <c r="A31" s="4"/>
      <c r="B31" s="54" t="s">
        <v>1884</v>
      </c>
      <c r="C31" s="17" t="s">
        <v>1257</v>
      </c>
      <c r="D31" s="35" t="s">
        <v>81</v>
      </c>
      <c r="E31" s="3">
        <v>693000</v>
      </c>
      <c r="F31" s="3">
        <v>236000</v>
      </c>
      <c r="G31" s="3">
        <v>474000</v>
      </c>
      <c r="H31" s="3">
        <v>1403000</v>
      </c>
      <c r="I31" s="3">
        <v>605000</v>
      </c>
      <c r="J31" s="3">
        <v>210000</v>
      </c>
      <c r="K31" s="3">
        <v>310000</v>
      </c>
      <c r="L31" s="3">
        <v>1125000</v>
      </c>
      <c r="M31" s="3">
        <v>872000</v>
      </c>
      <c r="N31" s="3">
        <v>245000</v>
      </c>
      <c r="O31" s="3">
        <v>468000</v>
      </c>
      <c r="P31" s="3">
        <v>1585000</v>
      </c>
      <c r="Q31" s="3">
        <v>772000</v>
      </c>
      <c r="R31" s="3">
        <v>216000</v>
      </c>
      <c r="S31" s="3">
        <v>304000</v>
      </c>
      <c r="T31" s="3">
        <v>1292000</v>
      </c>
      <c r="U31" s="35" t="s">
        <v>81</v>
      </c>
    </row>
    <row r="32" spans="1:21" ht="15">
      <c r="A32" s="4"/>
      <c r="B32" s="54"/>
      <c r="C32" s="17" t="s">
        <v>1341</v>
      </c>
      <c r="D32" s="35" t="s">
        <v>82</v>
      </c>
      <c r="E32" s="3">
        <v>691000</v>
      </c>
      <c r="F32" s="3">
        <v>250000</v>
      </c>
      <c r="G32" s="3">
        <v>483000</v>
      </c>
      <c r="H32" s="3">
        <v>1424000</v>
      </c>
      <c r="I32" s="3">
        <v>606000</v>
      </c>
      <c r="J32" s="3">
        <v>215000</v>
      </c>
      <c r="K32" s="3">
        <v>326000</v>
      </c>
      <c r="L32" s="3">
        <v>1147000</v>
      </c>
      <c r="M32" s="3">
        <v>693000</v>
      </c>
      <c r="N32" s="3">
        <v>236000</v>
      </c>
      <c r="O32" s="3">
        <v>474000</v>
      </c>
      <c r="P32" s="3">
        <v>1403000</v>
      </c>
      <c r="Q32" s="3">
        <v>605000</v>
      </c>
      <c r="R32" s="3">
        <v>210000</v>
      </c>
      <c r="S32" s="3">
        <v>310000</v>
      </c>
      <c r="T32" s="3">
        <v>1125000</v>
      </c>
      <c r="U32" s="35" t="s">
        <v>82</v>
      </c>
    </row>
    <row r="33" spans="1:21" ht="15">
      <c r="A33" s="4"/>
      <c r="B33" s="55" t="s">
        <v>2082</v>
      </c>
      <c r="C33" s="55"/>
      <c r="D33" s="19" t="s">
        <v>84</v>
      </c>
      <c r="E33" s="34">
        <v>4.05440205818221</v>
      </c>
      <c r="F33" s="34">
        <v>13.0637629836469</v>
      </c>
      <c r="G33" s="34">
        <v>23.0650171835963</v>
      </c>
      <c r="H33" s="32"/>
      <c r="I33" s="34">
        <v>3.51752040889512</v>
      </c>
      <c r="J33" s="34">
        <v>12.6802203476688</v>
      </c>
      <c r="K33" s="34">
        <v>23.0650171835963</v>
      </c>
      <c r="L33" s="32"/>
      <c r="M33" s="34">
        <v>3.9</v>
      </c>
      <c r="N33" s="34">
        <v>13.16</v>
      </c>
      <c r="O33" s="34">
        <v>23.06</v>
      </c>
      <c r="P33" s="32"/>
      <c r="Q33" s="34">
        <v>3.34</v>
      </c>
      <c r="R33" s="34">
        <v>12.61</v>
      </c>
      <c r="S33" s="34">
        <v>22.62</v>
      </c>
      <c r="T33" s="32"/>
      <c r="U33" s="19" t="s">
        <v>84</v>
      </c>
    </row>
  </sheetData>
  <sheetProtection/>
  <mergeCells count="14">
    <mergeCell ref="B24:B30"/>
    <mergeCell ref="B31:B32"/>
    <mergeCell ref="B33:C33"/>
    <mergeCell ref="M12:T12"/>
    <mergeCell ref="E13:H13"/>
    <mergeCell ref="I13:L13"/>
    <mergeCell ref="M13:P13"/>
    <mergeCell ref="Q13:T13"/>
    <mergeCell ref="A1:C1"/>
    <mergeCell ref="A2:C2"/>
    <mergeCell ref="D4:G4"/>
    <mergeCell ref="B10:H10"/>
    <mergeCell ref="E12:L12"/>
    <mergeCell ref="B16:B23"/>
  </mergeCells>
  <printOptions/>
  <pageMargins left="0.7" right="0.7" top="0.75" bottom="0.75" header="0.3" footer="0.3"/>
  <pageSetup horizontalDpi="600" verticalDpi="600" orientation="portrait"/>
</worksheet>
</file>

<file path=xl/worksheets/sheet37.xml><?xml version="1.0" encoding="utf-8"?>
<worksheet xmlns="http://schemas.openxmlformats.org/spreadsheetml/2006/main" xmlns:r="http://schemas.openxmlformats.org/officeDocument/2006/relationships">
  <sheetPr>
    <outlinePr summaryBelow="0" summaryRight="0"/>
  </sheetPr>
  <dimension ref="A1:H35"/>
  <sheetViews>
    <sheetView zoomScalePageLayoutView="0" workbookViewId="0" topLeftCell="A1">
      <selection activeCell="A1" sqref="A1"/>
    </sheetView>
  </sheetViews>
  <sheetFormatPr defaultColWidth="11.421875" defaultRowHeight="12.75"/>
  <cols>
    <col min="1" max="1" width="2.8515625" style="0" customWidth="1"/>
    <col min="2" max="2" width="9.7109375" style="0" customWidth="1"/>
    <col min="3" max="3" width="67.140625" style="0" customWidth="1"/>
    <col min="4" max="4" width="8.28125" style="0" customWidth="1"/>
    <col min="5" max="6" width="16.28125" style="0" customWidth="1"/>
    <col min="7" max="7" width="8.28125" style="0" customWidth="1"/>
    <col min="8" max="8" width="13.57421875" style="0" customWidth="1"/>
  </cols>
  <sheetData>
    <row r="1" spans="1:8" ht="15">
      <c r="A1" s="47" t="s">
        <v>865</v>
      </c>
      <c r="B1" s="48"/>
      <c r="C1" s="48"/>
      <c r="D1" s="4"/>
      <c r="E1" s="4"/>
      <c r="F1" s="4"/>
      <c r="G1" s="4"/>
      <c r="H1" s="4"/>
    </row>
    <row r="2" spans="1:8" ht="15">
      <c r="A2" s="47" t="s">
        <v>1046</v>
      </c>
      <c r="B2" s="48"/>
      <c r="C2" s="48"/>
      <c r="D2" s="4"/>
      <c r="E2" s="4"/>
      <c r="F2" s="4"/>
      <c r="G2" s="4"/>
      <c r="H2" s="4"/>
    </row>
    <row r="3" spans="1:8" ht="13.5" customHeight="1">
      <c r="A3" s="4"/>
      <c r="B3" s="4"/>
      <c r="C3" s="4"/>
      <c r="D3" s="4"/>
      <c r="E3" s="4"/>
      <c r="F3" s="4"/>
      <c r="G3" s="4"/>
      <c r="H3" s="4"/>
    </row>
    <row r="4" spans="1:8" ht="15">
      <c r="A4" s="14"/>
      <c r="B4" s="18" t="s">
        <v>845</v>
      </c>
      <c r="C4" s="24" t="s">
        <v>92</v>
      </c>
      <c r="D4" s="49" t="str">
        <f>IF(C4&lt;&gt;"",VLOOKUP(C4,'630-108 - 1'!A2:B101,2,0),"")</f>
        <v>בנק מזרחי טפחות בעמ</v>
      </c>
      <c r="E4" s="50"/>
      <c r="F4" s="50"/>
      <c r="G4" s="50"/>
      <c r="H4" s="51"/>
    </row>
    <row r="5" spans="1:8" ht="15">
      <c r="A5" s="11"/>
      <c r="B5" s="11" t="s">
        <v>2107</v>
      </c>
      <c r="C5" s="9">
        <v>43465</v>
      </c>
      <c r="D5" s="4"/>
      <c r="E5" s="4"/>
      <c r="F5" s="4"/>
      <c r="G5" s="4"/>
      <c r="H5" s="4"/>
    </row>
    <row r="6" spans="1:8" ht="15">
      <c r="A6" s="11"/>
      <c r="B6" s="20" t="str">
        <f>"סוג מטבע"&amp;IF(C6="ILS","אלפי ש""""ח","")</f>
        <v>סוג מטבעאלפי ש""ח</v>
      </c>
      <c r="C6" s="25" t="s">
        <v>559</v>
      </c>
      <c r="D6" s="4"/>
      <c r="E6" s="4"/>
      <c r="F6" s="4"/>
      <c r="G6" s="4"/>
      <c r="H6" s="4"/>
    </row>
    <row r="7" spans="1:8" ht="15">
      <c r="A7" s="15"/>
      <c r="B7" s="15"/>
      <c r="C7" s="10"/>
      <c r="D7" s="4"/>
      <c r="E7" s="4"/>
      <c r="F7" s="4"/>
      <c r="G7" s="4"/>
      <c r="H7" s="4"/>
    </row>
    <row r="8" spans="1:8" ht="15">
      <c r="A8" s="16"/>
      <c r="B8" s="16" t="s">
        <v>1500</v>
      </c>
      <c r="C8" s="22" t="str">
        <f>B11</f>
        <v>630-45</v>
      </c>
      <c r="D8" s="4"/>
      <c r="E8" s="4"/>
      <c r="F8" s="4"/>
      <c r="G8" s="4"/>
      <c r="H8" s="4"/>
    </row>
    <row r="9" spans="1:8" ht="13.5" customHeight="1">
      <c r="A9" s="4"/>
      <c r="B9" s="4"/>
      <c r="C9" s="4"/>
      <c r="D9" s="4"/>
      <c r="E9" s="4"/>
      <c r="F9" s="4"/>
      <c r="G9" s="4"/>
      <c r="H9" s="4"/>
    </row>
    <row r="10" spans="1:8" ht="18" customHeight="1">
      <c r="A10" s="4"/>
      <c r="B10" s="52" t="s">
        <v>230</v>
      </c>
      <c r="C10" s="48"/>
      <c r="D10" s="48"/>
      <c r="E10" s="48"/>
      <c r="F10" s="48"/>
      <c r="G10" s="48"/>
      <c r="H10" s="73"/>
    </row>
    <row r="11" spans="1:8" ht="15.75">
      <c r="A11" s="4"/>
      <c r="B11" s="21" t="s">
        <v>229</v>
      </c>
      <c r="C11" s="4"/>
      <c r="D11" s="4"/>
      <c r="E11" s="4"/>
      <c r="F11" s="4"/>
      <c r="G11" s="4"/>
      <c r="H11" s="4"/>
    </row>
    <row r="12" spans="1:8" ht="15">
      <c r="A12" s="4"/>
      <c r="B12" s="4"/>
      <c r="C12" s="4"/>
      <c r="D12" s="4"/>
      <c r="E12" s="29" t="s">
        <v>2130</v>
      </c>
      <c r="F12" s="29" t="s">
        <v>2101</v>
      </c>
      <c r="G12" s="4"/>
      <c r="H12" s="4"/>
    </row>
    <row r="13" spans="1:8" ht="13.5" customHeight="1">
      <c r="A13" s="4"/>
      <c r="B13" s="4"/>
      <c r="C13" s="4"/>
      <c r="D13" s="4"/>
      <c r="E13" s="26" t="s">
        <v>51</v>
      </c>
      <c r="F13" s="26" t="s">
        <v>51</v>
      </c>
      <c r="G13" s="4"/>
      <c r="H13" s="4"/>
    </row>
    <row r="14" spans="1:8" ht="15">
      <c r="A14" s="4"/>
      <c r="B14" s="55" t="s">
        <v>1347</v>
      </c>
      <c r="C14" s="17" t="s">
        <v>1163</v>
      </c>
      <c r="D14" s="26" t="s">
        <v>51</v>
      </c>
      <c r="E14" s="3">
        <v>85000</v>
      </c>
      <c r="F14" s="3">
        <v>98000</v>
      </c>
      <c r="G14" s="26" t="s">
        <v>51</v>
      </c>
      <c r="H14" s="4"/>
    </row>
    <row r="15" spans="1:8" ht="15">
      <c r="A15" s="4"/>
      <c r="B15" s="56"/>
      <c r="C15" s="17" t="s">
        <v>838</v>
      </c>
      <c r="D15" s="26" t="s">
        <v>87</v>
      </c>
      <c r="E15" s="3">
        <v>3000</v>
      </c>
      <c r="F15" s="3">
        <v>0</v>
      </c>
      <c r="G15" s="26" t="s">
        <v>87</v>
      </c>
      <c r="H15" s="4"/>
    </row>
    <row r="16" spans="1:8" ht="15">
      <c r="A16" s="4"/>
      <c r="B16" s="56"/>
      <c r="C16" s="17" t="s">
        <v>1164</v>
      </c>
      <c r="D16" s="26" t="s">
        <v>109</v>
      </c>
      <c r="E16" s="3">
        <v>86000</v>
      </c>
      <c r="F16" s="3">
        <v>95000</v>
      </c>
      <c r="G16" s="26" t="s">
        <v>109</v>
      </c>
      <c r="H16" s="4"/>
    </row>
    <row r="17" spans="1:8" ht="15">
      <c r="A17" s="4"/>
      <c r="B17" s="56"/>
      <c r="C17" s="17" t="s">
        <v>839</v>
      </c>
      <c r="D17" s="26" t="s">
        <v>123</v>
      </c>
      <c r="E17" s="3">
        <v>18000</v>
      </c>
      <c r="F17" s="3">
        <v>31000</v>
      </c>
      <c r="G17" s="26" t="s">
        <v>123</v>
      </c>
      <c r="H17" s="4"/>
    </row>
    <row r="18" spans="1:8" ht="15">
      <c r="A18" s="4"/>
      <c r="B18" s="56"/>
      <c r="C18" s="17" t="s">
        <v>1066</v>
      </c>
      <c r="D18" s="26" t="s">
        <v>137</v>
      </c>
      <c r="E18" s="3"/>
      <c r="F18" s="3"/>
      <c r="G18" s="26" t="s">
        <v>137</v>
      </c>
      <c r="H18" s="4"/>
    </row>
    <row r="19" spans="1:8" ht="15">
      <c r="A19" s="4"/>
      <c r="B19" s="56"/>
      <c r="C19" s="17" t="s">
        <v>822</v>
      </c>
      <c r="D19" s="26" t="s">
        <v>143</v>
      </c>
      <c r="E19" s="3"/>
      <c r="F19" s="3"/>
      <c r="G19" s="26" t="s">
        <v>143</v>
      </c>
      <c r="H19" s="4"/>
    </row>
    <row r="20" spans="1:8" ht="15">
      <c r="A20" s="4"/>
      <c r="B20" s="56"/>
      <c r="C20" s="17" t="s">
        <v>1065</v>
      </c>
      <c r="D20" s="26" t="s">
        <v>350</v>
      </c>
      <c r="E20" s="3"/>
      <c r="F20" s="3"/>
      <c r="G20" s="26" t="s">
        <v>350</v>
      </c>
      <c r="H20" s="4"/>
    </row>
    <row r="21" spans="1:8" ht="15">
      <c r="A21" s="4"/>
      <c r="B21" s="56"/>
      <c r="C21" s="17" t="s">
        <v>821</v>
      </c>
      <c r="D21" s="26" t="s">
        <v>351</v>
      </c>
      <c r="E21" s="3"/>
      <c r="F21" s="3"/>
      <c r="G21" s="26" t="s">
        <v>351</v>
      </c>
      <c r="H21" s="4"/>
    </row>
    <row r="22" spans="1:8" ht="15">
      <c r="A22" s="4"/>
      <c r="B22" s="56"/>
      <c r="C22" s="17" t="s">
        <v>1819</v>
      </c>
      <c r="D22" s="26" t="s">
        <v>379</v>
      </c>
      <c r="E22" s="3"/>
      <c r="F22" s="3"/>
      <c r="G22" s="26" t="s">
        <v>379</v>
      </c>
      <c r="H22" s="4"/>
    </row>
    <row r="23" spans="1:8" ht="15">
      <c r="A23" s="4"/>
      <c r="B23" s="56"/>
      <c r="C23" s="17" t="s">
        <v>1159</v>
      </c>
      <c r="D23" s="26" t="s">
        <v>58</v>
      </c>
      <c r="E23" s="3">
        <v>8000</v>
      </c>
      <c r="F23" s="3">
        <v>5000</v>
      </c>
      <c r="G23" s="26" t="s">
        <v>58</v>
      </c>
      <c r="H23" s="4"/>
    </row>
    <row r="24" spans="1:8" ht="30.75" customHeight="1">
      <c r="A24" s="4"/>
      <c r="B24" s="54"/>
      <c r="C24" s="17" t="s">
        <v>757</v>
      </c>
      <c r="D24" s="26" t="s">
        <v>64</v>
      </c>
      <c r="E24" s="3"/>
      <c r="F24" s="3"/>
      <c r="G24" s="26" t="s">
        <v>64</v>
      </c>
      <c r="H24" s="4"/>
    </row>
    <row r="25" spans="1:8" ht="15">
      <c r="A25" s="4"/>
      <c r="B25" s="55" t="s">
        <v>974</v>
      </c>
      <c r="C25" s="17" t="s">
        <v>1163</v>
      </c>
      <c r="D25" s="26" t="s">
        <v>68</v>
      </c>
      <c r="E25" s="3">
        <v>85000</v>
      </c>
      <c r="F25" s="3">
        <v>98000</v>
      </c>
      <c r="G25" s="26" t="s">
        <v>68</v>
      </c>
      <c r="H25" s="4"/>
    </row>
    <row r="26" spans="1:8" ht="15">
      <c r="A26" s="4"/>
      <c r="B26" s="56"/>
      <c r="C26" s="17" t="s">
        <v>838</v>
      </c>
      <c r="D26" s="26" t="s">
        <v>75</v>
      </c>
      <c r="E26" s="3">
        <v>3000</v>
      </c>
      <c r="F26" s="3">
        <v>0</v>
      </c>
      <c r="G26" s="26" t="s">
        <v>75</v>
      </c>
      <c r="H26" s="4"/>
    </row>
    <row r="27" spans="1:8" ht="15">
      <c r="A27" s="4"/>
      <c r="B27" s="56"/>
      <c r="C27" s="17" t="s">
        <v>1164</v>
      </c>
      <c r="D27" s="26" t="s">
        <v>78</v>
      </c>
      <c r="E27" s="3">
        <v>73000</v>
      </c>
      <c r="F27" s="3">
        <v>82000</v>
      </c>
      <c r="G27" s="26" t="s">
        <v>78</v>
      </c>
      <c r="H27" s="4"/>
    </row>
    <row r="28" spans="1:8" ht="15">
      <c r="A28" s="4"/>
      <c r="B28" s="56"/>
      <c r="C28" s="17" t="s">
        <v>839</v>
      </c>
      <c r="D28" s="26" t="s">
        <v>80</v>
      </c>
      <c r="E28" s="3">
        <v>18000</v>
      </c>
      <c r="F28" s="3">
        <v>31000</v>
      </c>
      <c r="G28" s="26" t="s">
        <v>80</v>
      </c>
      <c r="H28" s="4"/>
    </row>
    <row r="29" spans="1:8" ht="15">
      <c r="A29" s="4"/>
      <c r="B29" s="56"/>
      <c r="C29" s="17" t="s">
        <v>1066</v>
      </c>
      <c r="D29" s="26" t="s">
        <v>81</v>
      </c>
      <c r="E29" s="3"/>
      <c r="F29" s="3"/>
      <c r="G29" s="26" t="s">
        <v>81</v>
      </c>
      <c r="H29" s="4"/>
    </row>
    <row r="30" spans="1:8" ht="15">
      <c r="A30" s="4"/>
      <c r="B30" s="56"/>
      <c r="C30" s="17" t="s">
        <v>822</v>
      </c>
      <c r="D30" s="26" t="s">
        <v>82</v>
      </c>
      <c r="E30" s="3"/>
      <c r="F30" s="3"/>
      <c r="G30" s="26" t="s">
        <v>82</v>
      </c>
      <c r="H30" s="4"/>
    </row>
    <row r="31" spans="1:8" ht="15">
      <c r="A31" s="4"/>
      <c r="B31" s="56"/>
      <c r="C31" s="17" t="s">
        <v>1065</v>
      </c>
      <c r="D31" s="26" t="s">
        <v>84</v>
      </c>
      <c r="E31" s="3"/>
      <c r="F31" s="3"/>
      <c r="G31" s="26" t="s">
        <v>84</v>
      </c>
      <c r="H31" s="4"/>
    </row>
    <row r="32" spans="1:8" ht="15">
      <c r="A32" s="4"/>
      <c r="B32" s="56"/>
      <c r="C32" s="17" t="s">
        <v>821</v>
      </c>
      <c r="D32" s="26" t="s">
        <v>85</v>
      </c>
      <c r="E32" s="3"/>
      <c r="F32" s="3"/>
      <c r="G32" s="26" t="s">
        <v>85</v>
      </c>
      <c r="H32" s="4"/>
    </row>
    <row r="33" spans="1:8" ht="15">
      <c r="A33" s="4"/>
      <c r="B33" s="56"/>
      <c r="C33" s="17" t="s">
        <v>1819</v>
      </c>
      <c r="D33" s="26" t="s">
        <v>90</v>
      </c>
      <c r="E33" s="3"/>
      <c r="F33" s="3"/>
      <c r="G33" s="26" t="s">
        <v>90</v>
      </c>
      <c r="H33" s="4"/>
    </row>
    <row r="34" spans="1:8" ht="15">
      <c r="A34" s="4"/>
      <c r="B34" s="56"/>
      <c r="C34" s="17" t="s">
        <v>1159</v>
      </c>
      <c r="D34" s="26" t="s">
        <v>94</v>
      </c>
      <c r="E34" s="3">
        <v>8000</v>
      </c>
      <c r="F34" s="3">
        <v>5000</v>
      </c>
      <c r="G34" s="26" t="s">
        <v>94</v>
      </c>
      <c r="H34" s="4"/>
    </row>
    <row r="35" spans="1:8" ht="30.75" customHeight="1">
      <c r="A35" s="4"/>
      <c r="B35" s="55"/>
      <c r="C35" s="13" t="s">
        <v>757</v>
      </c>
      <c r="D35" s="28" t="s">
        <v>95</v>
      </c>
      <c r="E35" s="23"/>
      <c r="F35" s="23"/>
      <c r="G35" s="28" t="s">
        <v>95</v>
      </c>
      <c r="H35" s="4"/>
    </row>
  </sheetData>
  <sheetProtection/>
  <mergeCells count="6">
    <mergeCell ref="B25:B35"/>
    <mergeCell ref="A1:C1"/>
    <mergeCell ref="A2:C2"/>
    <mergeCell ref="D4:H4"/>
    <mergeCell ref="B10:H10"/>
    <mergeCell ref="B14:B24"/>
  </mergeCells>
  <printOptions/>
  <pageMargins left="0.7" right="0.7" top="0.75" bottom="0.75" header="0.3" footer="0.3"/>
  <pageSetup horizontalDpi="600" verticalDpi="600" orientation="portrait"/>
</worksheet>
</file>

<file path=xl/worksheets/sheet38.xml><?xml version="1.0" encoding="utf-8"?>
<worksheet xmlns="http://schemas.openxmlformats.org/spreadsheetml/2006/main" xmlns:r="http://schemas.openxmlformats.org/officeDocument/2006/relationships">
  <sheetPr>
    <outlinePr summaryBelow="0" summaryRight="0"/>
  </sheetPr>
  <dimension ref="A1:Q29"/>
  <sheetViews>
    <sheetView zoomScalePageLayoutView="0" workbookViewId="0" topLeftCell="A1">
      <selection activeCell="A1" sqref="A1"/>
    </sheetView>
  </sheetViews>
  <sheetFormatPr defaultColWidth="11.421875" defaultRowHeight="12.75"/>
  <cols>
    <col min="1" max="1" width="2.8515625" style="0" customWidth="1"/>
    <col min="2" max="2" width="13.28125" style="0" customWidth="1"/>
    <col min="3" max="3" width="27.140625" style="0" customWidth="1"/>
    <col min="4" max="4" width="8.28125" style="0" customWidth="1"/>
    <col min="5" max="16" width="16.28125" style="0" customWidth="1"/>
    <col min="17" max="17" width="8.28125" style="0" customWidth="1"/>
  </cols>
  <sheetData>
    <row r="1" spans="1:17" ht="15">
      <c r="A1" s="47" t="s">
        <v>865</v>
      </c>
      <c r="B1" s="48"/>
      <c r="C1" s="48"/>
      <c r="D1" s="4"/>
      <c r="E1" s="4"/>
      <c r="F1" s="4"/>
      <c r="G1" s="4"/>
      <c r="H1" s="4"/>
      <c r="I1" s="4"/>
      <c r="J1" s="4"/>
      <c r="K1" s="4"/>
      <c r="L1" s="4"/>
      <c r="M1" s="4"/>
      <c r="N1" s="4"/>
      <c r="O1" s="4"/>
      <c r="P1" s="4"/>
      <c r="Q1" s="4"/>
    </row>
    <row r="2" spans="1:17" ht="15">
      <c r="A2" s="47" t="s">
        <v>1046</v>
      </c>
      <c r="B2" s="48"/>
      <c r="C2" s="48"/>
      <c r="D2" s="4"/>
      <c r="E2" s="4"/>
      <c r="F2" s="4"/>
      <c r="G2" s="4"/>
      <c r="H2" s="4"/>
      <c r="I2" s="4"/>
      <c r="J2" s="4"/>
      <c r="K2" s="4"/>
      <c r="L2" s="4"/>
      <c r="M2" s="4"/>
      <c r="N2" s="4"/>
      <c r="O2" s="4"/>
      <c r="P2" s="4"/>
      <c r="Q2" s="4"/>
    </row>
    <row r="3" spans="1:17" ht="13.5" customHeight="1">
      <c r="A3" s="4"/>
      <c r="B3" s="4"/>
      <c r="C3" s="4"/>
      <c r="D3" s="4"/>
      <c r="E3" s="4"/>
      <c r="F3" s="4"/>
      <c r="G3" s="4"/>
      <c r="H3" s="4"/>
      <c r="I3" s="4"/>
      <c r="J3" s="4"/>
      <c r="K3" s="4"/>
      <c r="L3" s="4"/>
      <c r="M3" s="4"/>
      <c r="N3" s="4"/>
      <c r="O3" s="4"/>
      <c r="P3" s="4"/>
      <c r="Q3" s="4"/>
    </row>
    <row r="4" spans="1:17" ht="15">
      <c r="A4" s="14"/>
      <c r="B4" s="18" t="s">
        <v>845</v>
      </c>
      <c r="C4" s="24" t="s">
        <v>92</v>
      </c>
      <c r="D4" s="49" t="str">
        <f>IF(C4&lt;&gt;"",VLOOKUP(C4,'630-108 - 1'!A2:B101,2,0),"")</f>
        <v>בנק מזרחי טפחות בעמ</v>
      </c>
      <c r="E4" s="50"/>
      <c r="F4" s="50"/>
      <c r="G4" s="51"/>
      <c r="H4" s="4"/>
      <c r="I4" s="4"/>
      <c r="J4" s="4"/>
      <c r="K4" s="4"/>
      <c r="L4" s="4"/>
      <c r="M4" s="4"/>
      <c r="N4" s="4"/>
      <c r="O4" s="4"/>
      <c r="P4" s="4"/>
      <c r="Q4" s="4"/>
    </row>
    <row r="5" spans="1:17" ht="15">
      <c r="A5" s="11"/>
      <c r="B5" s="11" t="s">
        <v>2107</v>
      </c>
      <c r="C5" s="9">
        <v>43465</v>
      </c>
      <c r="D5" s="4"/>
      <c r="E5" s="4"/>
      <c r="F5" s="4"/>
      <c r="G5" s="4"/>
      <c r="H5" s="4"/>
      <c r="I5" s="4"/>
      <c r="J5" s="4"/>
      <c r="K5" s="4"/>
      <c r="L5" s="4"/>
      <c r="M5" s="4"/>
      <c r="N5" s="4"/>
      <c r="O5" s="4"/>
      <c r="P5" s="4"/>
      <c r="Q5" s="4"/>
    </row>
    <row r="6" spans="1:17" ht="15">
      <c r="A6" s="11"/>
      <c r="B6" s="20" t="str">
        <f>"סוג מטבע"&amp;IF(C6="ILS","אלפי ש""""ח","")</f>
        <v>סוג מטבעאלפי ש""ח</v>
      </c>
      <c r="C6" s="25" t="s">
        <v>559</v>
      </c>
      <c r="D6" s="4"/>
      <c r="E6" s="4"/>
      <c r="F6" s="4"/>
      <c r="G6" s="4"/>
      <c r="H6" s="4"/>
      <c r="I6" s="4"/>
      <c r="J6" s="4"/>
      <c r="K6" s="4"/>
      <c r="L6" s="4"/>
      <c r="M6" s="4"/>
      <c r="N6" s="4"/>
      <c r="O6" s="4"/>
      <c r="P6" s="4"/>
      <c r="Q6" s="4"/>
    </row>
    <row r="7" spans="1:17" ht="15">
      <c r="A7" s="15"/>
      <c r="B7" s="15"/>
      <c r="C7" s="10"/>
      <c r="D7" s="4"/>
      <c r="E7" s="4"/>
      <c r="F7" s="4"/>
      <c r="G7" s="4"/>
      <c r="H7" s="4"/>
      <c r="I7" s="4"/>
      <c r="J7" s="4"/>
      <c r="K7" s="4"/>
      <c r="L7" s="4"/>
      <c r="M7" s="4"/>
      <c r="N7" s="4"/>
      <c r="O7" s="4"/>
      <c r="P7" s="4"/>
      <c r="Q7" s="4"/>
    </row>
    <row r="8" spans="1:17" ht="15">
      <c r="A8" s="16"/>
      <c r="B8" s="16" t="s">
        <v>1500</v>
      </c>
      <c r="C8" s="22" t="str">
        <f>B11</f>
        <v>630-46</v>
      </c>
      <c r="D8" s="4"/>
      <c r="E8" s="4"/>
      <c r="F8" s="4"/>
      <c r="G8" s="4"/>
      <c r="H8" s="4"/>
      <c r="I8" s="4"/>
      <c r="J8" s="4"/>
      <c r="K8" s="4"/>
      <c r="L8" s="4"/>
      <c r="M8" s="4"/>
      <c r="N8" s="4"/>
      <c r="O8" s="4"/>
      <c r="P8" s="4"/>
      <c r="Q8" s="4"/>
    </row>
    <row r="9" spans="1:17" ht="13.5" customHeight="1">
      <c r="A9" s="4"/>
      <c r="B9" s="4"/>
      <c r="C9" s="4"/>
      <c r="D9" s="4"/>
      <c r="E9" s="4"/>
      <c r="F9" s="4"/>
      <c r="G9" s="4"/>
      <c r="H9" s="4"/>
      <c r="I9" s="4"/>
      <c r="J9" s="4"/>
      <c r="K9" s="4"/>
      <c r="L9" s="4"/>
      <c r="M9" s="4"/>
      <c r="N9" s="4"/>
      <c r="O9" s="4"/>
      <c r="P9" s="4"/>
      <c r="Q9" s="4"/>
    </row>
    <row r="10" spans="1:17" ht="18" customHeight="1">
      <c r="A10" s="4"/>
      <c r="B10" s="52" t="s">
        <v>232</v>
      </c>
      <c r="C10" s="48"/>
      <c r="D10" s="48"/>
      <c r="E10" s="48"/>
      <c r="F10" s="48"/>
      <c r="G10" s="48"/>
      <c r="H10" s="48"/>
      <c r="I10" s="4"/>
      <c r="J10" s="4"/>
      <c r="K10" s="4"/>
      <c r="L10" s="4"/>
      <c r="M10" s="4"/>
      <c r="N10" s="4"/>
      <c r="O10" s="4"/>
      <c r="P10" s="4"/>
      <c r="Q10" s="4"/>
    </row>
    <row r="11" spans="1:17" ht="15.75">
      <c r="A11" s="4"/>
      <c r="B11" s="21" t="s">
        <v>231</v>
      </c>
      <c r="C11" s="4"/>
      <c r="D11" s="4"/>
      <c r="E11" s="4"/>
      <c r="F11" s="4"/>
      <c r="G11" s="4"/>
      <c r="H11" s="4"/>
      <c r="I11" s="4"/>
      <c r="J11" s="4"/>
      <c r="K11" s="4"/>
      <c r="L11" s="4"/>
      <c r="M11" s="4"/>
      <c r="N11" s="4"/>
      <c r="O11" s="4"/>
      <c r="P11" s="4"/>
      <c r="Q11" s="4"/>
    </row>
    <row r="12" spans="1:17" ht="15">
      <c r="A12" s="4"/>
      <c r="B12" s="4"/>
      <c r="C12" s="4"/>
      <c r="D12" s="4"/>
      <c r="E12" s="59" t="s">
        <v>2130</v>
      </c>
      <c r="F12" s="60"/>
      <c r="G12" s="60"/>
      <c r="H12" s="60"/>
      <c r="I12" s="60"/>
      <c r="J12" s="59"/>
      <c r="K12" s="59" t="s">
        <v>2101</v>
      </c>
      <c r="L12" s="60"/>
      <c r="M12" s="60"/>
      <c r="N12" s="60"/>
      <c r="O12" s="60"/>
      <c r="P12" s="59"/>
      <c r="Q12" s="4"/>
    </row>
    <row r="13" spans="1:17" ht="15">
      <c r="A13" s="4"/>
      <c r="B13" s="4"/>
      <c r="C13" s="4"/>
      <c r="D13" s="4"/>
      <c r="E13" s="29" t="s">
        <v>1366</v>
      </c>
      <c r="F13" s="29" t="s">
        <v>1948</v>
      </c>
      <c r="G13" s="29" t="s">
        <v>1580</v>
      </c>
      <c r="H13" s="29" t="s">
        <v>1707</v>
      </c>
      <c r="I13" s="29" t="s">
        <v>749</v>
      </c>
      <c r="J13" s="29" t="s">
        <v>1621</v>
      </c>
      <c r="K13" s="29" t="s">
        <v>1366</v>
      </c>
      <c r="L13" s="29" t="s">
        <v>1948</v>
      </c>
      <c r="M13" s="29" t="s">
        <v>1580</v>
      </c>
      <c r="N13" s="29" t="s">
        <v>1707</v>
      </c>
      <c r="O13" s="29" t="s">
        <v>749</v>
      </c>
      <c r="P13" s="29" t="s">
        <v>1621</v>
      </c>
      <c r="Q13" s="4"/>
    </row>
    <row r="14" spans="1:17" ht="13.5" customHeight="1">
      <c r="A14" s="4"/>
      <c r="B14" s="4"/>
      <c r="C14" s="4"/>
      <c r="D14" s="4"/>
      <c r="E14" s="26" t="s">
        <v>51</v>
      </c>
      <c r="F14" s="26" t="s">
        <v>87</v>
      </c>
      <c r="G14" s="26" t="s">
        <v>109</v>
      </c>
      <c r="H14" s="26" t="s">
        <v>123</v>
      </c>
      <c r="I14" s="26" t="s">
        <v>137</v>
      </c>
      <c r="J14" s="26" t="s">
        <v>143</v>
      </c>
      <c r="K14" s="26" t="s">
        <v>51</v>
      </c>
      <c r="L14" s="26" t="s">
        <v>87</v>
      </c>
      <c r="M14" s="26" t="s">
        <v>109</v>
      </c>
      <c r="N14" s="26" t="s">
        <v>123</v>
      </c>
      <c r="O14" s="26" t="s">
        <v>137</v>
      </c>
      <c r="P14" s="26" t="s">
        <v>143</v>
      </c>
      <c r="Q14" s="4"/>
    </row>
    <row r="15" spans="1:17" ht="15">
      <c r="A15" s="4"/>
      <c r="B15" s="55" t="s">
        <v>1857</v>
      </c>
      <c r="C15" s="17" t="s">
        <v>1342</v>
      </c>
      <c r="D15" s="26" t="s">
        <v>51</v>
      </c>
      <c r="E15" s="3">
        <v>140000</v>
      </c>
      <c r="F15" s="3"/>
      <c r="G15" s="3"/>
      <c r="H15" s="3"/>
      <c r="I15" s="3"/>
      <c r="J15" s="3">
        <v>140000</v>
      </c>
      <c r="K15" s="3">
        <v>140000</v>
      </c>
      <c r="L15" s="3"/>
      <c r="M15" s="3"/>
      <c r="N15" s="3"/>
      <c r="O15" s="3"/>
      <c r="P15" s="3">
        <v>140000</v>
      </c>
      <c r="Q15" s="26" t="s">
        <v>51</v>
      </c>
    </row>
    <row r="16" spans="1:17" ht="15">
      <c r="A16" s="4"/>
      <c r="B16" s="56"/>
      <c r="C16" s="17" t="s">
        <v>2108</v>
      </c>
      <c r="D16" s="26" t="s">
        <v>87</v>
      </c>
      <c r="E16" s="38"/>
      <c r="F16" s="3"/>
      <c r="G16" s="3"/>
      <c r="H16" s="3"/>
      <c r="I16" s="3"/>
      <c r="J16" s="3"/>
      <c r="K16" s="38"/>
      <c r="L16" s="3"/>
      <c r="M16" s="3"/>
      <c r="N16" s="3"/>
      <c r="O16" s="3"/>
      <c r="P16" s="3"/>
      <c r="Q16" s="26" t="s">
        <v>87</v>
      </c>
    </row>
    <row r="17" spans="1:17" ht="15">
      <c r="A17" s="4"/>
      <c r="B17" s="56"/>
      <c r="C17" s="17" t="s">
        <v>2015</v>
      </c>
      <c r="D17" s="26" t="s">
        <v>109</v>
      </c>
      <c r="E17" s="3"/>
      <c r="F17" s="3"/>
      <c r="G17" s="3"/>
      <c r="H17" s="3"/>
      <c r="I17" s="3"/>
      <c r="J17" s="3"/>
      <c r="K17" s="3"/>
      <c r="L17" s="3"/>
      <c r="M17" s="3"/>
      <c r="N17" s="3"/>
      <c r="O17" s="3"/>
      <c r="P17" s="3"/>
      <c r="Q17" s="26" t="s">
        <v>109</v>
      </c>
    </row>
    <row r="18" spans="1:17" ht="15">
      <c r="A18" s="4"/>
      <c r="B18" s="56"/>
      <c r="C18" s="17" t="s">
        <v>1129</v>
      </c>
      <c r="D18" s="26" t="s">
        <v>123</v>
      </c>
      <c r="E18" s="3"/>
      <c r="F18" s="3"/>
      <c r="G18" s="3"/>
      <c r="H18" s="3"/>
      <c r="I18" s="3"/>
      <c r="J18" s="3"/>
      <c r="K18" s="3"/>
      <c r="L18" s="3"/>
      <c r="M18" s="3"/>
      <c r="N18" s="3"/>
      <c r="O18" s="3"/>
      <c r="P18" s="3"/>
      <c r="Q18" s="26" t="s">
        <v>123</v>
      </c>
    </row>
    <row r="19" spans="1:17" ht="15">
      <c r="A19" s="4"/>
      <c r="B19" s="56"/>
      <c r="C19" s="17" t="s">
        <v>749</v>
      </c>
      <c r="D19" s="26" t="s">
        <v>137</v>
      </c>
      <c r="E19" s="3"/>
      <c r="F19" s="3"/>
      <c r="G19" s="3"/>
      <c r="H19" s="3"/>
      <c r="I19" s="3"/>
      <c r="J19" s="3"/>
      <c r="K19" s="3"/>
      <c r="L19" s="3"/>
      <c r="M19" s="3"/>
      <c r="N19" s="3"/>
      <c r="O19" s="3"/>
      <c r="P19" s="3"/>
      <c r="Q19" s="26" t="s">
        <v>137</v>
      </c>
    </row>
    <row r="20" spans="1:17" ht="15">
      <c r="A20" s="4"/>
      <c r="B20" s="54"/>
      <c r="C20" s="17" t="s">
        <v>1264</v>
      </c>
      <c r="D20" s="26" t="s">
        <v>143</v>
      </c>
      <c r="E20" s="3">
        <v>140000</v>
      </c>
      <c r="F20" s="3"/>
      <c r="G20" s="3"/>
      <c r="H20" s="3"/>
      <c r="I20" s="3"/>
      <c r="J20" s="3">
        <v>140000</v>
      </c>
      <c r="K20" s="3">
        <v>140000</v>
      </c>
      <c r="L20" s="3"/>
      <c r="M20" s="3"/>
      <c r="N20" s="3"/>
      <c r="O20" s="3"/>
      <c r="P20" s="3">
        <v>140000</v>
      </c>
      <c r="Q20" s="26" t="s">
        <v>143</v>
      </c>
    </row>
    <row r="21" spans="1:17" ht="15">
      <c r="A21" s="4"/>
      <c r="B21" s="55" t="s">
        <v>1041</v>
      </c>
      <c r="C21" s="17" t="s">
        <v>1265</v>
      </c>
      <c r="D21" s="26" t="s">
        <v>350</v>
      </c>
      <c r="E21" s="3">
        <v>53000</v>
      </c>
      <c r="F21" s="3"/>
      <c r="G21" s="3"/>
      <c r="H21" s="3"/>
      <c r="I21" s="3"/>
      <c r="J21" s="3">
        <v>53000</v>
      </c>
      <c r="K21" s="3">
        <v>53000</v>
      </c>
      <c r="L21" s="3"/>
      <c r="M21" s="3"/>
      <c r="N21" s="3"/>
      <c r="O21" s="3"/>
      <c r="P21" s="3">
        <v>53000</v>
      </c>
      <c r="Q21" s="26" t="s">
        <v>350</v>
      </c>
    </row>
    <row r="22" spans="1:17" ht="15">
      <c r="A22" s="4"/>
      <c r="B22" s="56"/>
      <c r="C22" s="17" t="s">
        <v>1034</v>
      </c>
      <c r="D22" s="26" t="s">
        <v>351</v>
      </c>
      <c r="E22" s="38"/>
      <c r="F22" s="3"/>
      <c r="G22" s="3"/>
      <c r="H22" s="3"/>
      <c r="I22" s="3"/>
      <c r="J22" s="3"/>
      <c r="K22" s="38"/>
      <c r="L22" s="3"/>
      <c r="M22" s="3"/>
      <c r="N22" s="3"/>
      <c r="O22" s="3"/>
      <c r="P22" s="3"/>
      <c r="Q22" s="26" t="s">
        <v>351</v>
      </c>
    </row>
    <row r="23" spans="1:17" ht="15">
      <c r="A23" s="4"/>
      <c r="B23" s="56"/>
      <c r="C23" s="17" t="s">
        <v>1058</v>
      </c>
      <c r="D23" s="26" t="s">
        <v>379</v>
      </c>
      <c r="E23" s="3"/>
      <c r="F23" s="3"/>
      <c r="G23" s="3"/>
      <c r="H23" s="3"/>
      <c r="I23" s="3"/>
      <c r="J23" s="3"/>
      <c r="K23" s="3"/>
      <c r="L23" s="3"/>
      <c r="M23" s="3"/>
      <c r="N23" s="3"/>
      <c r="O23" s="3"/>
      <c r="P23" s="3"/>
      <c r="Q23" s="26" t="s">
        <v>379</v>
      </c>
    </row>
    <row r="24" spans="1:17" ht="15">
      <c r="A24" s="4"/>
      <c r="B24" s="56"/>
      <c r="C24" s="17" t="s">
        <v>820</v>
      </c>
      <c r="D24" s="26" t="s">
        <v>58</v>
      </c>
      <c r="E24" s="38"/>
      <c r="F24" s="3"/>
      <c r="G24" s="3"/>
      <c r="H24" s="3"/>
      <c r="I24" s="3"/>
      <c r="J24" s="3"/>
      <c r="K24" s="38"/>
      <c r="L24" s="3"/>
      <c r="M24" s="3"/>
      <c r="N24" s="3"/>
      <c r="O24" s="3"/>
      <c r="P24" s="3"/>
      <c r="Q24" s="26" t="s">
        <v>58</v>
      </c>
    </row>
    <row r="25" spans="1:17" ht="15">
      <c r="A25" s="4"/>
      <c r="B25" s="56"/>
      <c r="C25" s="17" t="s">
        <v>1129</v>
      </c>
      <c r="D25" s="26" t="s">
        <v>64</v>
      </c>
      <c r="E25" s="3"/>
      <c r="F25" s="3"/>
      <c r="G25" s="3"/>
      <c r="H25" s="3"/>
      <c r="I25" s="3"/>
      <c r="J25" s="3"/>
      <c r="K25" s="3"/>
      <c r="L25" s="3"/>
      <c r="M25" s="3"/>
      <c r="N25" s="3"/>
      <c r="O25" s="3"/>
      <c r="P25" s="3"/>
      <c r="Q25" s="26" t="s">
        <v>64</v>
      </c>
    </row>
    <row r="26" spans="1:17" ht="15">
      <c r="A26" s="4"/>
      <c r="B26" s="56"/>
      <c r="C26" s="17" t="s">
        <v>749</v>
      </c>
      <c r="D26" s="26" t="s">
        <v>68</v>
      </c>
      <c r="E26" s="3"/>
      <c r="F26" s="3"/>
      <c r="G26" s="3"/>
      <c r="H26" s="3"/>
      <c r="I26" s="3"/>
      <c r="J26" s="3"/>
      <c r="K26" s="3"/>
      <c r="L26" s="3"/>
      <c r="M26" s="3"/>
      <c r="N26" s="3"/>
      <c r="O26" s="3"/>
      <c r="P26" s="3"/>
      <c r="Q26" s="26" t="s">
        <v>68</v>
      </c>
    </row>
    <row r="27" spans="1:17" ht="15">
      <c r="A27" s="4"/>
      <c r="B27" s="54"/>
      <c r="C27" s="17" t="s">
        <v>1264</v>
      </c>
      <c r="D27" s="26" t="s">
        <v>75</v>
      </c>
      <c r="E27" s="3">
        <v>53000</v>
      </c>
      <c r="F27" s="3"/>
      <c r="G27" s="3"/>
      <c r="H27" s="3"/>
      <c r="I27" s="3"/>
      <c r="J27" s="3">
        <v>53000</v>
      </c>
      <c r="K27" s="3">
        <v>53000</v>
      </c>
      <c r="L27" s="3"/>
      <c r="M27" s="3"/>
      <c r="N27" s="3"/>
      <c r="O27" s="3"/>
      <c r="P27" s="3">
        <v>53000</v>
      </c>
      <c r="Q27" s="26" t="s">
        <v>75</v>
      </c>
    </row>
    <row r="28" spans="1:17" ht="15">
      <c r="A28" s="4"/>
      <c r="B28" s="54" t="s">
        <v>1265</v>
      </c>
      <c r="C28" s="54"/>
      <c r="D28" s="26" t="s">
        <v>78</v>
      </c>
      <c r="E28" s="3">
        <v>87000</v>
      </c>
      <c r="F28" s="3"/>
      <c r="G28" s="3"/>
      <c r="H28" s="3"/>
      <c r="I28" s="3"/>
      <c r="J28" s="3">
        <v>87000</v>
      </c>
      <c r="K28" s="3">
        <v>87000</v>
      </c>
      <c r="L28" s="3"/>
      <c r="M28" s="3"/>
      <c r="N28" s="3"/>
      <c r="O28" s="3"/>
      <c r="P28" s="3">
        <v>87000</v>
      </c>
      <c r="Q28" s="26" t="s">
        <v>78</v>
      </c>
    </row>
    <row r="29" spans="1:17" ht="15">
      <c r="A29" s="4"/>
      <c r="B29" s="55" t="s">
        <v>1261</v>
      </c>
      <c r="C29" s="55"/>
      <c r="D29" s="28" t="s">
        <v>80</v>
      </c>
      <c r="E29" s="23">
        <v>87000</v>
      </c>
      <c r="F29" s="23"/>
      <c r="G29" s="23"/>
      <c r="H29" s="23"/>
      <c r="I29" s="23"/>
      <c r="J29" s="23">
        <v>87000</v>
      </c>
      <c r="K29" s="23">
        <v>87000</v>
      </c>
      <c r="L29" s="23"/>
      <c r="M29" s="23"/>
      <c r="N29" s="23"/>
      <c r="O29" s="23"/>
      <c r="P29" s="23">
        <v>87000</v>
      </c>
      <c r="Q29" s="28" t="s">
        <v>80</v>
      </c>
    </row>
  </sheetData>
  <sheetProtection/>
  <mergeCells count="10">
    <mergeCell ref="B15:B20"/>
    <mergeCell ref="B21:B27"/>
    <mergeCell ref="B28:C28"/>
    <mergeCell ref="B29:C29"/>
    <mergeCell ref="A1:C1"/>
    <mergeCell ref="A2:C2"/>
    <mergeCell ref="D4:G4"/>
    <mergeCell ref="B10:H10"/>
    <mergeCell ref="E12:J12"/>
    <mergeCell ref="K12:P12"/>
  </mergeCells>
  <printOptions/>
  <pageMargins left="0.7" right="0.7" top="0.75" bottom="0.75" header="0.3" footer="0.3"/>
  <pageSetup horizontalDpi="600" verticalDpi="600" orientation="portrait"/>
</worksheet>
</file>

<file path=xl/worksheets/sheet39.xml><?xml version="1.0" encoding="utf-8"?>
<worksheet xmlns="http://schemas.openxmlformats.org/spreadsheetml/2006/main" xmlns:r="http://schemas.openxmlformats.org/officeDocument/2006/relationships">
  <sheetPr>
    <outlinePr summaryBelow="0" summaryRight="0"/>
  </sheetPr>
  <dimension ref="A1:H23"/>
  <sheetViews>
    <sheetView zoomScalePageLayoutView="0" workbookViewId="0" topLeftCell="A1">
      <selection activeCell="A1" sqref="A1"/>
    </sheetView>
  </sheetViews>
  <sheetFormatPr defaultColWidth="11.421875" defaultRowHeight="12.75"/>
  <cols>
    <col min="1" max="1" width="2.8515625" style="0" customWidth="1"/>
    <col min="2" max="2" width="52.7109375" style="0" customWidth="1"/>
    <col min="3" max="3" width="8.28125" style="0" customWidth="1"/>
    <col min="4" max="7" width="16.28125" style="0" customWidth="1"/>
    <col min="8" max="8" width="8.28125" style="0" customWidth="1"/>
  </cols>
  <sheetData>
    <row r="1" spans="1:8" ht="15">
      <c r="A1" s="47" t="s">
        <v>865</v>
      </c>
      <c r="B1" s="48"/>
      <c r="C1" s="48"/>
      <c r="D1" s="4"/>
      <c r="E1" s="4"/>
      <c r="F1" s="4"/>
      <c r="G1" s="4"/>
      <c r="H1" s="4"/>
    </row>
    <row r="2" spans="1:8" ht="15">
      <c r="A2" s="47" t="s">
        <v>1046</v>
      </c>
      <c r="B2" s="48"/>
      <c r="C2" s="48"/>
      <c r="D2" s="4"/>
      <c r="E2" s="4"/>
      <c r="F2" s="4"/>
      <c r="G2" s="4"/>
      <c r="H2" s="4"/>
    </row>
    <row r="3" spans="1:8" ht="13.5" customHeight="1">
      <c r="A3" s="4"/>
      <c r="B3" s="4"/>
      <c r="C3" s="4"/>
      <c r="D3" s="4"/>
      <c r="E3" s="4"/>
      <c r="F3" s="4"/>
      <c r="G3" s="4"/>
      <c r="H3" s="4"/>
    </row>
    <row r="4" spans="1:8" ht="15">
      <c r="A4" s="14"/>
      <c r="B4" s="18" t="s">
        <v>845</v>
      </c>
      <c r="C4" s="24" t="s">
        <v>92</v>
      </c>
      <c r="D4" s="49" t="str">
        <f>IF(C4&lt;&gt;"",VLOOKUP(C4,'630-108 - 1'!A2:B101,2,0),"")</f>
        <v>בנק מזרחי טפחות בעמ</v>
      </c>
      <c r="E4" s="50"/>
      <c r="F4" s="51"/>
      <c r="G4" s="4"/>
      <c r="H4" s="4"/>
    </row>
    <row r="5" spans="1:8" ht="15">
      <c r="A5" s="11"/>
      <c r="B5" s="11" t="s">
        <v>2107</v>
      </c>
      <c r="C5" s="9">
        <v>43465</v>
      </c>
      <c r="D5" s="4"/>
      <c r="E5" s="4"/>
      <c r="F5" s="4"/>
      <c r="G5" s="4"/>
      <c r="H5" s="4"/>
    </row>
    <row r="6" spans="1:8" ht="15">
      <c r="A6" s="11"/>
      <c r="B6" s="20" t="str">
        <f>"סוג מטבע"&amp;IF(C6="ILS","אלפי ש""""ח","")</f>
        <v>סוג מטבעאלפי ש""ח</v>
      </c>
      <c r="C6" s="25" t="s">
        <v>559</v>
      </c>
      <c r="D6" s="4"/>
      <c r="E6" s="4"/>
      <c r="F6" s="4"/>
      <c r="G6" s="4"/>
      <c r="H6" s="4"/>
    </row>
    <row r="7" spans="1:8" ht="15">
      <c r="A7" s="15"/>
      <c r="B7" s="15"/>
      <c r="C7" s="10"/>
      <c r="D7" s="4"/>
      <c r="E7" s="4"/>
      <c r="F7" s="4"/>
      <c r="G7" s="4"/>
      <c r="H7" s="4"/>
    </row>
    <row r="8" spans="1:8" ht="15">
      <c r="A8" s="16"/>
      <c r="B8" s="16" t="s">
        <v>1500</v>
      </c>
      <c r="C8" s="22" t="str">
        <f>B11</f>
        <v>630-47</v>
      </c>
      <c r="D8" s="4"/>
      <c r="E8" s="4"/>
      <c r="F8" s="4"/>
      <c r="G8" s="4"/>
      <c r="H8" s="4"/>
    </row>
    <row r="9" spans="1:8" ht="13.5" customHeight="1">
      <c r="A9" s="4"/>
      <c r="B9" s="4"/>
      <c r="C9" s="4"/>
      <c r="D9" s="4"/>
      <c r="E9" s="4"/>
      <c r="F9" s="4"/>
      <c r="G9" s="4"/>
      <c r="H9" s="4"/>
    </row>
    <row r="10" spans="1:8" ht="18" customHeight="1">
      <c r="A10" s="4"/>
      <c r="B10" s="52" t="s">
        <v>234</v>
      </c>
      <c r="C10" s="48"/>
      <c r="D10" s="48"/>
      <c r="E10" s="48"/>
      <c r="F10" s="48"/>
      <c r="G10" s="48"/>
      <c r="H10" s="73"/>
    </row>
    <row r="11" spans="1:8" ht="15.75">
      <c r="A11" s="4"/>
      <c r="B11" s="21" t="s">
        <v>233</v>
      </c>
      <c r="C11" s="4"/>
      <c r="D11" s="4"/>
      <c r="E11" s="4"/>
      <c r="F11" s="4"/>
      <c r="G11" s="4"/>
      <c r="H11" s="4"/>
    </row>
    <row r="12" spans="1:8" ht="15">
      <c r="A12" s="4"/>
      <c r="B12" s="4"/>
      <c r="C12" s="4"/>
      <c r="D12" s="29" t="s">
        <v>2130</v>
      </c>
      <c r="E12" s="29" t="s">
        <v>2101</v>
      </c>
      <c r="F12" s="29" t="s">
        <v>2130</v>
      </c>
      <c r="G12" s="29" t="s">
        <v>2101</v>
      </c>
      <c r="H12" s="4"/>
    </row>
    <row r="13" spans="1:8" ht="15">
      <c r="A13" s="4"/>
      <c r="B13" s="4"/>
      <c r="C13" s="4"/>
      <c r="D13" s="29" t="s">
        <v>1019</v>
      </c>
      <c r="E13" s="29" t="s">
        <v>1019</v>
      </c>
      <c r="F13" s="29" t="s">
        <v>1121</v>
      </c>
      <c r="G13" s="29" t="s">
        <v>1121</v>
      </c>
      <c r="H13" s="4"/>
    </row>
    <row r="14" spans="1:8" ht="13.5" customHeight="1">
      <c r="A14" s="4"/>
      <c r="B14" s="4"/>
      <c r="C14" s="4"/>
      <c r="D14" s="26" t="s">
        <v>51</v>
      </c>
      <c r="E14" s="26" t="s">
        <v>51</v>
      </c>
      <c r="F14" s="26" t="s">
        <v>87</v>
      </c>
      <c r="G14" s="26" t="s">
        <v>87</v>
      </c>
      <c r="H14" s="4"/>
    </row>
    <row r="15" spans="1:8" ht="15">
      <c r="A15" s="4"/>
      <c r="B15" s="17" t="s">
        <v>1468</v>
      </c>
      <c r="C15" s="26" t="s">
        <v>51</v>
      </c>
      <c r="D15" s="3">
        <v>1183000</v>
      </c>
      <c r="E15" s="3">
        <v>1092000</v>
      </c>
      <c r="F15" s="3">
        <v>1082000</v>
      </c>
      <c r="G15" s="3">
        <v>1006000</v>
      </c>
      <c r="H15" s="26" t="s">
        <v>51</v>
      </c>
    </row>
    <row r="16" spans="1:8" ht="15">
      <c r="A16" s="4"/>
      <c r="B16" s="17" t="s">
        <v>1844</v>
      </c>
      <c r="C16" s="26" t="s">
        <v>87</v>
      </c>
      <c r="D16" s="3">
        <v>137000</v>
      </c>
      <c r="E16" s="3">
        <v>58000</v>
      </c>
      <c r="F16" s="3">
        <v>126000</v>
      </c>
      <c r="G16" s="3">
        <v>46000</v>
      </c>
      <c r="H16" s="26" t="s">
        <v>87</v>
      </c>
    </row>
    <row r="17" spans="1:8" ht="15">
      <c r="A17" s="4"/>
      <c r="B17" s="17" t="s">
        <v>1845</v>
      </c>
      <c r="C17" s="26" t="s">
        <v>109</v>
      </c>
      <c r="D17" s="3"/>
      <c r="E17" s="3"/>
      <c r="F17" s="3"/>
      <c r="G17" s="3"/>
      <c r="H17" s="26" t="s">
        <v>109</v>
      </c>
    </row>
    <row r="18" spans="1:8" ht="15">
      <c r="A18" s="4"/>
      <c r="B18" s="17" t="s">
        <v>1603</v>
      </c>
      <c r="C18" s="26" t="s">
        <v>123</v>
      </c>
      <c r="D18" s="3"/>
      <c r="E18" s="3"/>
      <c r="F18" s="3"/>
      <c r="G18" s="3"/>
      <c r="H18" s="26" t="s">
        <v>123</v>
      </c>
    </row>
    <row r="19" spans="1:8" ht="15">
      <c r="A19" s="4"/>
      <c r="B19" s="17" t="s">
        <v>958</v>
      </c>
      <c r="C19" s="26" t="s">
        <v>137</v>
      </c>
      <c r="D19" s="3">
        <v>76000</v>
      </c>
      <c r="E19" s="3">
        <v>97000</v>
      </c>
      <c r="F19" s="3">
        <v>76000</v>
      </c>
      <c r="G19" s="3">
        <v>97000</v>
      </c>
      <c r="H19" s="26" t="s">
        <v>137</v>
      </c>
    </row>
    <row r="20" spans="1:8" ht="15">
      <c r="A20" s="4"/>
      <c r="B20" s="17" t="s">
        <v>960</v>
      </c>
      <c r="C20" s="26" t="s">
        <v>143</v>
      </c>
      <c r="D20" s="3"/>
      <c r="E20" s="3"/>
      <c r="F20" s="3"/>
      <c r="G20" s="3"/>
      <c r="H20" s="26" t="s">
        <v>143</v>
      </c>
    </row>
    <row r="21" spans="1:8" ht="15">
      <c r="A21" s="4"/>
      <c r="B21" s="17" t="s">
        <v>1785</v>
      </c>
      <c r="C21" s="26" t="s">
        <v>350</v>
      </c>
      <c r="D21" s="3">
        <v>76000</v>
      </c>
      <c r="E21" s="3">
        <v>97000</v>
      </c>
      <c r="F21" s="3">
        <v>76000</v>
      </c>
      <c r="G21" s="3">
        <v>97000</v>
      </c>
      <c r="H21" s="26" t="s">
        <v>350</v>
      </c>
    </row>
    <row r="22" spans="1:8" ht="15">
      <c r="A22" s="4"/>
      <c r="B22" s="17" t="s">
        <v>17</v>
      </c>
      <c r="C22" s="26" t="s">
        <v>351</v>
      </c>
      <c r="D22" s="3">
        <v>414000</v>
      </c>
      <c r="E22" s="3">
        <v>469000</v>
      </c>
      <c r="F22" s="3">
        <v>285000</v>
      </c>
      <c r="G22" s="3">
        <v>297000</v>
      </c>
      <c r="H22" s="26" t="s">
        <v>351</v>
      </c>
    </row>
    <row r="23" spans="1:8" ht="15">
      <c r="A23" s="4"/>
      <c r="B23" s="13" t="s">
        <v>1804</v>
      </c>
      <c r="C23" s="28" t="s">
        <v>379</v>
      </c>
      <c r="D23" s="23">
        <v>1810000</v>
      </c>
      <c r="E23" s="23">
        <v>1716000</v>
      </c>
      <c r="F23" s="23">
        <v>1569000</v>
      </c>
      <c r="G23" s="23">
        <v>1446000</v>
      </c>
      <c r="H23" s="28" t="s">
        <v>379</v>
      </c>
    </row>
  </sheetData>
  <sheetProtection/>
  <mergeCells count="4">
    <mergeCell ref="A1:C1"/>
    <mergeCell ref="A2:C2"/>
    <mergeCell ref="D4:F4"/>
    <mergeCell ref="B10:H10"/>
  </mergeCell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J46"/>
  <sheetViews>
    <sheetView zoomScalePageLayoutView="0" workbookViewId="0" topLeftCell="A1">
      <selection activeCell="A1" sqref="A1:C1"/>
    </sheetView>
  </sheetViews>
  <sheetFormatPr defaultColWidth="11.421875" defaultRowHeight="12.75"/>
  <cols>
    <col min="1" max="1" width="2.8515625" style="0" customWidth="1"/>
    <col min="2" max="2" width="14.57421875" style="0" customWidth="1"/>
    <col min="3" max="3" width="52.57421875" style="0" customWidth="1"/>
    <col min="4" max="4" width="8.28125" style="0" customWidth="1"/>
    <col min="5" max="9" width="21.57421875" style="0" customWidth="1"/>
    <col min="10" max="10" width="8.28125" style="0" customWidth="1"/>
  </cols>
  <sheetData>
    <row r="1" spans="1:10" ht="15">
      <c r="A1" s="47" t="s">
        <v>865</v>
      </c>
      <c r="B1" s="48"/>
      <c r="C1" s="48"/>
      <c r="D1" s="4"/>
      <c r="E1" s="4"/>
      <c r="F1" s="4"/>
      <c r="G1" s="4"/>
      <c r="H1" s="4"/>
      <c r="I1" s="4"/>
      <c r="J1" s="4"/>
    </row>
    <row r="2" spans="1:10" ht="15">
      <c r="A2" s="47" t="s">
        <v>1046</v>
      </c>
      <c r="B2" s="48"/>
      <c r="C2" s="48"/>
      <c r="D2" s="4"/>
      <c r="E2" s="4"/>
      <c r="F2" s="4"/>
      <c r="G2" s="4"/>
      <c r="H2" s="4"/>
      <c r="I2" s="4"/>
      <c r="J2" s="4"/>
    </row>
    <row r="3" spans="1:10" ht="13.5" customHeight="1">
      <c r="A3" s="4"/>
      <c r="B3" s="4"/>
      <c r="C3" s="4"/>
      <c r="D3" s="4"/>
      <c r="E3" s="4"/>
      <c r="F3" s="4"/>
      <c r="G3" s="4"/>
      <c r="H3" s="4"/>
      <c r="I3" s="4"/>
      <c r="J3" s="4"/>
    </row>
    <row r="4" spans="1:10" ht="15">
      <c r="A4" s="14"/>
      <c r="B4" s="18" t="s">
        <v>845</v>
      </c>
      <c r="C4" s="24" t="s">
        <v>92</v>
      </c>
      <c r="D4" s="49" t="str">
        <f>IF(C4&lt;&gt;"",VLOOKUP(C4,'630-108 - 1'!A2:B101,2,0),"")</f>
        <v>בנק מזרחי טפחות בעמ</v>
      </c>
      <c r="E4" s="50"/>
      <c r="F4" s="50"/>
      <c r="G4" s="51"/>
      <c r="H4" s="4"/>
      <c r="I4" s="4"/>
      <c r="J4" s="4"/>
    </row>
    <row r="5" spans="1:10" ht="15">
      <c r="A5" s="11"/>
      <c r="B5" s="11" t="s">
        <v>2107</v>
      </c>
      <c r="C5" s="9">
        <v>43465</v>
      </c>
      <c r="D5" s="4"/>
      <c r="E5" s="4"/>
      <c r="F5" s="4"/>
      <c r="G5" s="4"/>
      <c r="H5" s="4"/>
      <c r="I5" s="4"/>
      <c r="J5" s="4"/>
    </row>
    <row r="6" spans="1:10" ht="15">
      <c r="A6" s="11"/>
      <c r="B6" s="20" t="str">
        <f>"סוג מטבע"&amp;IF(C6="ILS","אלפי ש""""ח","")</f>
        <v>סוג מטבעאלפי ש""ח</v>
      </c>
      <c r="C6" s="25" t="s">
        <v>559</v>
      </c>
      <c r="D6" s="4"/>
      <c r="E6" s="4"/>
      <c r="F6" s="4"/>
      <c r="G6" s="4"/>
      <c r="H6" s="4"/>
      <c r="I6" s="4"/>
      <c r="J6" s="4"/>
    </row>
    <row r="7" spans="1:10" ht="15">
      <c r="A7" s="15"/>
      <c r="B7" s="15"/>
      <c r="C7" s="10"/>
      <c r="D7" s="4"/>
      <c r="E7" s="4"/>
      <c r="F7" s="4"/>
      <c r="G7" s="4"/>
      <c r="H7" s="4"/>
      <c r="I7" s="4"/>
      <c r="J7" s="4"/>
    </row>
    <row r="8" spans="1:10" ht="15">
      <c r="A8" s="16"/>
      <c r="B8" s="16" t="s">
        <v>1500</v>
      </c>
      <c r="C8" s="22" t="str">
        <f>B11</f>
        <v>630-3</v>
      </c>
      <c r="D8" s="4"/>
      <c r="E8" s="4"/>
      <c r="F8" s="4"/>
      <c r="G8" s="4"/>
      <c r="H8" s="4"/>
      <c r="I8" s="4"/>
      <c r="J8" s="4"/>
    </row>
    <row r="9" spans="1:10" ht="13.5" customHeight="1">
      <c r="A9" s="4"/>
      <c r="B9" s="4"/>
      <c r="C9" s="4"/>
      <c r="D9" s="4"/>
      <c r="E9" s="4"/>
      <c r="F9" s="4"/>
      <c r="G9" s="4"/>
      <c r="H9" s="4"/>
      <c r="I9" s="4"/>
      <c r="J9" s="4"/>
    </row>
    <row r="10" spans="1:10" ht="18" customHeight="1">
      <c r="A10" s="4"/>
      <c r="B10" s="52" t="s">
        <v>199</v>
      </c>
      <c r="C10" s="48"/>
      <c r="D10" s="48"/>
      <c r="E10" s="48"/>
      <c r="F10" s="48"/>
      <c r="G10" s="48"/>
      <c r="H10" s="53"/>
      <c r="I10" s="4"/>
      <c r="J10" s="4"/>
    </row>
    <row r="11" spans="1:10" ht="15.75">
      <c r="A11" s="4"/>
      <c r="B11" s="21" t="s">
        <v>198</v>
      </c>
      <c r="C11" s="4"/>
      <c r="D11" s="4"/>
      <c r="E11" s="4"/>
      <c r="F11" s="4"/>
      <c r="G11" s="4"/>
      <c r="H11" s="4"/>
      <c r="I11" s="4"/>
      <c r="J11" s="4"/>
    </row>
    <row r="12" spans="1:10" ht="15">
      <c r="A12" s="4"/>
      <c r="B12" s="4"/>
      <c r="C12" s="4"/>
      <c r="D12" s="4"/>
      <c r="E12" s="29" t="s">
        <v>2130</v>
      </c>
      <c r="F12" s="29" t="s">
        <v>2101</v>
      </c>
      <c r="G12" s="29" t="s">
        <v>1337</v>
      </c>
      <c r="H12" s="29" t="s">
        <v>1336</v>
      </c>
      <c r="I12" s="29" t="s">
        <v>1332</v>
      </c>
      <c r="J12" s="4"/>
    </row>
    <row r="13" spans="1:10" ht="13.5" customHeight="1">
      <c r="A13" s="4"/>
      <c r="B13" s="4"/>
      <c r="C13" s="4"/>
      <c r="D13" s="4"/>
      <c r="E13" s="26" t="s">
        <v>51</v>
      </c>
      <c r="F13" s="26" t="s">
        <v>51</v>
      </c>
      <c r="G13" s="26" t="s">
        <v>51</v>
      </c>
      <c r="H13" s="26" t="s">
        <v>51</v>
      </c>
      <c r="I13" s="26" t="s">
        <v>51</v>
      </c>
      <c r="J13" s="4"/>
    </row>
    <row r="14" spans="1:10" ht="15">
      <c r="A14" s="4"/>
      <c r="B14" s="55" t="s">
        <v>1362</v>
      </c>
      <c r="C14" s="17" t="s">
        <v>2133</v>
      </c>
      <c r="D14" s="26" t="s">
        <v>51</v>
      </c>
      <c r="E14" s="33">
        <v>8.5</v>
      </c>
      <c r="F14" s="33">
        <v>10.2</v>
      </c>
      <c r="G14" s="33">
        <v>10.2</v>
      </c>
      <c r="H14" s="33">
        <v>10</v>
      </c>
      <c r="I14" s="33">
        <v>10.6</v>
      </c>
      <c r="J14" s="26" t="s">
        <v>51</v>
      </c>
    </row>
    <row r="15" spans="1:10" ht="15">
      <c r="A15" s="4"/>
      <c r="B15" s="56"/>
      <c r="C15" s="17" t="s">
        <v>2134</v>
      </c>
      <c r="D15" s="26" t="s">
        <v>87</v>
      </c>
      <c r="E15" s="33">
        <v>0.83</v>
      </c>
      <c r="F15" s="33">
        <v>0.99</v>
      </c>
      <c r="G15" s="33">
        <v>0.97</v>
      </c>
      <c r="H15" s="33">
        <v>0.89</v>
      </c>
      <c r="I15" s="33">
        <v>0.91</v>
      </c>
      <c r="J15" s="26" t="s">
        <v>87</v>
      </c>
    </row>
    <row r="16" spans="1:10" ht="15">
      <c r="A16" s="4"/>
      <c r="B16" s="56"/>
      <c r="C16" s="17" t="s">
        <v>1236</v>
      </c>
      <c r="D16" s="26" t="s">
        <v>109</v>
      </c>
      <c r="E16" s="33">
        <v>10.0061334722708</v>
      </c>
      <c r="F16" s="33">
        <v>10.1996811932481</v>
      </c>
      <c r="G16" s="33">
        <v>10.1</v>
      </c>
      <c r="H16" s="33">
        <v>9.5</v>
      </c>
      <c r="I16" s="33">
        <v>9.05</v>
      </c>
      <c r="J16" s="26" t="s">
        <v>109</v>
      </c>
    </row>
    <row r="17" spans="1:10" ht="15">
      <c r="A17" s="4"/>
      <c r="B17" s="56"/>
      <c r="C17" s="17" t="s">
        <v>1247</v>
      </c>
      <c r="D17" s="26" t="s">
        <v>123</v>
      </c>
      <c r="E17" s="33">
        <v>5.42</v>
      </c>
      <c r="F17" s="33">
        <v>5.48</v>
      </c>
      <c r="G17" s="33">
        <v>5.27</v>
      </c>
      <c r="H17" s="33">
        <v>5.32</v>
      </c>
      <c r="I17" s="33"/>
      <c r="J17" s="26" t="s">
        <v>123</v>
      </c>
    </row>
    <row r="18" spans="1:10" ht="15">
      <c r="A18" s="4"/>
      <c r="B18" s="56"/>
      <c r="C18" s="17" t="s">
        <v>1246</v>
      </c>
      <c r="D18" s="26" t="s">
        <v>137</v>
      </c>
      <c r="E18" s="33">
        <v>116</v>
      </c>
      <c r="F18" s="33">
        <v>118</v>
      </c>
      <c r="G18" s="33">
        <v>117</v>
      </c>
      <c r="H18" s="33">
        <v>91</v>
      </c>
      <c r="I18" s="33"/>
      <c r="J18" s="26" t="s">
        <v>137</v>
      </c>
    </row>
    <row r="19" spans="1:10" ht="15">
      <c r="A19" s="4"/>
      <c r="B19" s="56"/>
      <c r="C19" s="17" t="s">
        <v>1241</v>
      </c>
      <c r="D19" s="26" t="s">
        <v>143</v>
      </c>
      <c r="E19" s="33">
        <v>2.79</v>
      </c>
      <c r="F19" s="33">
        <v>2.55</v>
      </c>
      <c r="G19" s="33">
        <v>2.56</v>
      </c>
      <c r="H19" s="33">
        <v>2.66</v>
      </c>
      <c r="I19" s="33">
        <v>2.66</v>
      </c>
      <c r="J19" s="26" t="s">
        <v>143</v>
      </c>
    </row>
    <row r="20" spans="1:10" ht="15">
      <c r="A20" s="4"/>
      <c r="B20" s="54"/>
      <c r="C20" s="17" t="s">
        <v>1244</v>
      </c>
      <c r="D20" s="26" t="s">
        <v>350</v>
      </c>
      <c r="E20" s="33">
        <v>63.6376832631732</v>
      </c>
      <c r="F20" s="33">
        <v>60.1833333333333</v>
      </c>
      <c r="G20" s="33">
        <v>58.4929078014184</v>
      </c>
      <c r="H20" s="33">
        <v>59.8293768545994</v>
      </c>
      <c r="I20" s="33">
        <v>60.938439943854</v>
      </c>
      <c r="J20" s="26" t="s">
        <v>350</v>
      </c>
    </row>
    <row r="21" spans="1:10" ht="15">
      <c r="A21" s="4"/>
      <c r="B21" s="55" t="s">
        <v>1361</v>
      </c>
      <c r="C21" s="17" t="s">
        <v>2077</v>
      </c>
      <c r="D21" s="26" t="s">
        <v>351</v>
      </c>
      <c r="E21" s="33">
        <v>0.803751862663047</v>
      </c>
      <c r="F21" s="33">
        <v>0.81269646553707</v>
      </c>
      <c r="G21" s="33">
        <v>0.832277070708825</v>
      </c>
      <c r="H21" s="33">
        <v>0.871709297402306</v>
      </c>
      <c r="I21" s="33">
        <v>0.901874932846245</v>
      </c>
      <c r="J21" s="26" t="s">
        <v>351</v>
      </c>
    </row>
    <row r="22" spans="1:10" ht="15">
      <c r="A22" s="4"/>
      <c r="B22" s="56"/>
      <c r="C22" s="17" t="s">
        <v>2078</v>
      </c>
      <c r="D22" s="26" t="s">
        <v>379</v>
      </c>
      <c r="E22" s="33">
        <v>1.23</v>
      </c>
      <c r="F22" s="33">
        <v>1.02</v>
      </c>
      <c r="G22" s="33">
        <v>0.98</v>
      </c>
      <c r="H22" s="33">
        <v>1.14</v>
      </c>
      <c r="I22" s="33">
        <v>1.2</v>
      </c>
      <c r="J22" s="26" t="s">
        <v>379</v>
      </c>
    </row>
    <row r="23" spans="1:10" ht="15">
      <c r="A23" s="4"/>
      <c r="B23" s="54"/>
      <c r="C23" s="17" t="s">
        <v>2079</v>
      </c>
      <c r="D23" s="26" t="s">
        <v>58</v>
      </c>
      <c r="E23" s="33">
        <v>0.11</v>
      </c>
      <c r="F23" s="33">
        <v>0.09</v>
      </c>
      <c r="G23" s="33">
        <v>0.11</v>
      </c>
      <c r="H23" s="33">
        <v>0.1</v>
      </c>
      <c r="I23" s="33">
        <v>0.1</v>
      </c>
      <c r="J23" s="26" t="s">
        <v>58</v>
      </c>
    </row>
    <row r="24" spans="1:10" ht="15">
      <c r="A24" s="4"/>
      <c r="B24" s="55" t="s">
        <v>1613</v>
      </c>
      <c r="C24" s="17" t="s">
        <v>1987</v>
      </c>
      <c r="D24" s="26" t="s">
        <v>64</v>
      </c>
      <c r="E24" s="3">
        <v>1206000</v>
      </c>
      <c r="F24" s="3">
        <v>1347000</v>
      </c>
      <c r="G24" s="3">
        <v>1266000</v>
      </c>
      <c r="H24" s="3">
        <v>1134000</v>
      </c>
      <c r="I24" s="3">
        <v>1092000</v>
      </c>
      <c r="J24" s="26" t="s">
        <v>64</v>
      </c>
    </row>
    <row r="25" spans="1:10" ht="15">
      <c r="A25" s="4"/>
      <c r="B25" s="56"/>
      <c r="C25" s="17" t="s">
        <v>1006</v>
      </c>
      <c r="D25" s="26" t="s">
        <v>68</v>
      </c>
      <c r="E25" s="3">
        <v>4922000</v>
      </c>
      <c r="F25" s="3">
        <v>4347000</v>
      </c>
      <c r="G25" s="3">
        <v>3778000</v>
      </c>
      <c r="H25" s="3">
        <v>3534000</v>
      </c>
      <c r="I25" s="3">
        <v>3375000</v>
      </c>
      <c r="J25" s="26" t="s">
        <v>68</v>
      </c>
    </row>
    <row r="26" spans="1:10" ht="15">
      <c r="A26" s="4"/>
      <c r="B26" s="56"/>
      <c r="C26" s="17" t="s">
        <v>962</v>
      </c>
      <c r="D26" s="26" t="s">
        <v>75</v>
      </c>
      <c r="E26" s="3">
        <v>310000</v>
      </c>
      <c r="F26" s="3">
        <v>192000</v>
      </c>
      <c r="G26" s="3">
        <v>200000</v>
      </c>
      <c r="H26" s="3">
        <v>211000</v>
      </c>
      <c r="I26" s="3">
        <v>173000</v>
      </c>
      <c r="J26" s="26" t="s">
        <v>75</v>
      </c>
    </row>
    <row r="27" spans="1:10" ht="15">
      <c r="A27" s="4"/>
      <c r="B27" s="56"/>
      <c r="C27" s="17" t="s">
        <v>1787</v>
      </c>
      <c r="D27" s="26" t="s">
        <v>78</v>
      </c>
      <c r="E27" s="3">
        <v>1967000</v>
      </c>
      <c r="F27" s="3">
        <v>1653000</v>
      </c>
      <c r="G27" s="3">
        <v>1862000</v>
      </c>
      <c r="H27" s="3">
        <v>1858000</v>
      </c>
      <c r="I27" s="3">
        <v>1612000</v>
      </c>
      <c r="J27" s="26" t="s">
        <v>78</v>
      </c>
    </row>
    <row r="28" spans="1:10" ht="15">
      <c r="A28" s="4"/>
      <c r="B28" s="56"/>
      <c r="C28" s="17" t="s">
        <v>1870</v>
      </c>
      <c r="D28" s="26" t="s">
        <v>80</v>
      </c>
      <c r="E28" s="3">
        <v>1475000</v>
      </c>
      <c r="F28" s="3">
        <v>1423000</v>
      </c>
      <c r="G28" s="3">
        <v>1433000</v>
      </c>
      <c r="H28" s="3">
        <v>1426000</v>
      </c>
      <c r="I28" s="3">
        <v>1395000</v>
      </c>
      <c r="J28" s="26" t="s">
        <v>80</v>
      </c>
    </row>
    <row r="29" spans="1:10" ht="15">
      <c r="A29" s="4"/>
      <c r="B29" s="56"/>
      <c r="C29" s="17" t="s">
        <v>972</v>
      </c>
      <c r="D29" s="26" t="s">
        <v>81</v>
      </c>
      <c r="E29" s="3">
        <v>4384000</v>
      </c>
      <c r="F29" s="3">
        <v>3611000</v>
      </c>
      <c r="G29" s="3">
        <v>3299000</v>
      </c>
      <c r="H29" s="3">
        <v>3226000</v>
      </c>
      <c r="I29" s="3">
        <v>3039000</v>
      </c>
      <c r="J29" s="26" t="s">
        <v>81</v>
      </c>
    </row>
    <row r="30" spans="1:10" ht="15">
      <c r="A30" s="4"/>
      <c r="B30" s="54"/>
      <c r="C30" s="17" t="s">
        <v>1538</v>
      </c>
      <c r="D30" s="26" t="s">
        <v>82</v>
      </c>
      <c r="E30" s="3">
        <v>2407000</v>
      </c>
      <c r="F30" s="3">
        <v>2271000</v>
      </c>
      <c r="G30" s="3">
        <v>2035000</v>
      </c>
      <c r="H30" s="3">
        <v>1912000</v>
      </c>
      <c r="I30" s="3">
        <v>1841000</v>
      </c>
      <c r="J30" s="26" t="s">
        <v>82</v>
      </c>
    </row>
    <row r="31" spans="1:10" ht="15">
      <c r="A31" s="4"/>
      <c r="B31" s="54" t="s">
        <v>1988</v>
      </c>
      <c r="C31" s="17" t="s">
        <v>1966</v>
      </c>
      <c r="D31" s="26" t="s">
        <v>84</v>
      </c>
      <c r="E31" s="3">
        <v>5.17</v>
      </c>
      <c r="F31" s="3">
        <v>5.8</v>
      </c>
      <c r="G31" s="3">
        <v>5.46</v>
      </c>
      <c r="H31" s="3">
        <v>4.9</v>
      </c>
      <c r="I31" s="3">
        <v>4.74</v>
      </c>
      <c r="J31" s="26" t="s">
        <v>84</v>
      </c>
    </row>
    <row r="32" spans="1:10" ht="15">
      <c r="A32" s="4"/>
      <c r="B32" s="54"/>
      <c r="C32" s="17" t="s">
        <v>1980</v>
      </c>
      <c r="D32" s="26" t="s">
        <v>85</v>
      </c>
      <c r="E32" s="3">
        <v>5.15</v>
      </c>
      <c r="F32" s="3">
        <v>5.76</v>
      </c>
      <c r="G32" s="3">
        <v>5.45</v>
      </c>
      <c r="H32" s="3">
        <v>4.89</v>
      </c>
      <c r="I32" s="3">
        <v>4.71</v>
      </c>
      <c r="J32" s="26" t="s">
        <v>85</v>
      </c>
    </row>
    <row r="33" spans="1:10" ht="15">
      <c r="A33" s="4"/>
      <c r="B33" s="55" t="s">
        <v>1612</v>
      </c>
      <c r="C33" s="17" t="s">
        <v>1803</v>
      </c>
      <c r="D33" s="26" t="s">
        <v>90</v>
      </c>
      <c r="E33" s="3">
        <v>257873000</v>
      </c>
      <c r="F33" s="3">
        <v>239572000</v>
      </c>
      <c r="G33" s="3">
        <v>230455000</v>
      </c>
      <c r="H33" s="3">
        <v>209158000</v>
      </c>
      <c r="I33" s="3">
        <v>198513000</v>
      </c>
      <c r="J33" s="26" t="s">
        <v>90</v>
      </c>
    </row>
    <row r="34" spans="1:10" ht="15">
      <c r="A34" s="4"/>
      <c r="B34" s="56"/>
      <c r="C34" s="17" t="s">
        <v>1432</v>
      </c>
      <c r="D34" s="26" t="s">
        <v>94</v>
      </c>
      <c r="E34" s="3">
        <v>45162000</v>
      </c>
      <c r="F34" s="3">
        <v>41130000</v>
      </c>
      <c r="G34" s="3">
        <v>41725000</v>
      </c>
      <c r="H34" s="3">
        <v>30489000</v>
      </c>
      <c r="I34" s="3">
        <v>26798000</v>
      </c>
      <c r="J34" s="26" t="s">
        <v>94</v>
      </c>
    </row>
    <row r="35" spans="1:10" ht="15">
      <c r="A35" s="4"/>
      <c r="B35" s="56"/>
      <c r="C35" s="17" t="s">
        <v>1573</v>
      </c>
      <c r="D35" s="26" t="s">
        <v>95</v>
      </c>
      <c r="E35" s="3">
        <v>11081000</v>
      </c>
      <c r="F35" s="3">
        <v>10133000</v>
      </c>
      <c r="G35" s="3">
        <v>10262000</v>
      </c>
      <c r="H35" s="3">
        <v>11845000</v>
      </c>
      <c r="I35" s="3">
        <v>14259000</v>
      </c>
      <c r="J35" s="26" t="s">
        <v>95</v>
      </c>
    </row>
    <row r="36" spans="1:10" ht="15">
      <c r="A36" s="4"/>
      <c r="B36" s="56"/>
      <c r="C36" s="17" t="s">
        <v>799</v>
      </c>
      <c r="D36" s="26" t="s">
        <v>97</v>
      </c>
      <c r="E36" s="3">
        <v>194381000</v>
      </c>
      <c r="F36" s="3">
        <v>181118000</v>
      </c>
      <c r="G36" s="3">
        <v>171341000</v>
      </c>
      <c r="H36" s="3">
        <v>159204000</v>
      </c>
      <c r="I36" s="3">
        <v>147569000</v>
      </c>
      <c r="J36" s="26" t="s">
        <v>97</v>
      </c>
    </row>
    <row r="37" spans="1:10" ht="15">
      <c r="A37" s="4"/>
      <c r="B37" s="56"/>
      <c r="C37" s="17" t="s">
        <v>1790</v>
      </c>
      <c r="D37" s="26" t="s">
        <v>99</v>
      </c>
      <c r="E37" s="3">
        <v>242483000</v>
      </c>
      <c r="F37" s="3">
        <v>225245000</v>
      </c>
      <c r="G37" s="3">
        <v>217131000</v>
      </c>
      <c r="H37" s="3">
        <v>196743000</v>
      </c>
      <c r="I37" s="3">
        <v>187209000</v>
      </c>
      <c r="J37" s="26" t="s">
        <v>99</v>
      </c>
    </row>
    <row r="38" spans="1:10" ht="15">
      <c r="A38" s="4"/>
      <c r="B38" s="56"/>
      <c r="C38" s="17" t="s">
        <v>1904</v>
      </c>
      <c r="D38" s="26" t="s">
        <v>100</v>
      </c>
      <c r="E38" s="3">
        <v>199492000</v>
      </c>
      <c r="F38" s="3">
        <v>183573000</v>
      </c>
      <c r="G38" s="3">
        <v>178252000</v>
      </c>
      <c r="H38" s="3">
        <v>162380000</v>
      </c>
      <c r="I38" s="3">
        <v>152379000</v>
      </c>
      <c r="J38" s="26" t="s">
        <v>100</v>
      </c>
    </row>
    <row r="39" spans="1:10" ht="15">
      <c r="A39" s="4"/>
      <c r="B39" s="56"/>
      <c r="C39" s="17" t="s">
        <v>1907</v>
      </c>
      <c r="D39" s="26" t="s">
        <v>101</v>
      </c>
      <c r="E39" s="3">
        <v>625000</v>
      </c>
      <c r="F39" s="3">
        <v>1125000</v>
      </c>
      <c r="G39" s="3">
        <v>1537000</v>
      </c>
      <c r="H39" s="3">
        <v>1166000</v>
      </c>
      <c r="I39" s="3">
        <v>1258000</v>
      </c>
      <c r="J39" s="26" t="s">
        <v>101</v>
      </c>
    </row>
    <row r="40" spans="1:10" ht="15">
      <c r="A40" s="4"/>
      <c r="B40" s="56"/>
      <c r="C40" s="17" t="s">
        <v>721</v>
      </c>
      <c r="D40" s="26" t="s">
        <v>104</v>
      </c>
      <c r="E40" s="3">
        <v>30616000</v>
      </c>
      <c r="F40" s="3">
        <v>29923000</v>
      </c>
      <c r="G40" s="3">
        <v>27034000</v>
      </c>
      <c r="H40" s="3">
        <v>23719000</v>
      </c>
      <c r="I40" s="3">
        <v>20580000</v>
      </c>
      <c r="J40" s="26" t="s">
        <v>104</v>
      </c>
    </row>
    <row r="41" spans="1:10" ht="15">
      <c r="A41" s="4"/>
      <c r="B41" s="54"/>
      <c r="C41" s="17" t="s">
        <v>947</v>
      </c>
      <c r="D41" s="26" t="s">
        <v>106</v>
      </c>
      <c r="E41" s="3">
        <v>14681000</v>
      </c>
      <c r="F41" s="3">
        <v>13685000</v>
      </c>
      <c r="G41" s="3">
        <v>12714000</v>
      </c>
      <c r="H41" s="3">
        <v>11847000</v>
      </c>
      <c r="I41" s="3">
        <v>10797000</v>
      </c>
      <c r="J41" s="26" t="s">
        <v>106</v>
      </c>
    </row>
    <row r="42" spans="1:10" ht="15">
      <c r="A42" s="4"/>
      <c r="B42" s="55" t="s">
        <v>1610</v>
      </c>
      <c r="C42" s="17" t="s">
        <v>1454</v>
      </c>
      <c r="D42" s="26" t="s">
        <v>107</v>
      </c>
      <c r="E42" s="33">
        <v>63.14</v>
      </c>
      <c r="F42" s="33">
        <v>64.19</v>
      </c>
      <c r="G42" s="33">
        <v>56.35</v>
      </c>
      <c r="H42" s="33">
        <v>46.5</v>
      </c>
      <c r="I42" s="33">
        <v>40.9</v>
      </c>
      <c r="J42" s="26" t="s">
        <v>107</v>
      </c>
    </row>
    <row r="43" spans="1:10" ht="15">
      <c r="A43" s="4"/>
      <c r="B43" s="56"/>
      <c r="C43" s="17" t="s">
        <v>925</v>
      </c>
      <c r="D43" s="26" t="s">
        <v>110</v>
      </c>
      <c r="E43" s="33">
        <v>106</v>
      </c>
      <c r="F43" s="33">
        <v>144</v>
      </c>
      <c r="G43" s="33">
        <v>80</v>
      </c>
      <c r="H43" s="33">
        <v>37</v>
      </c>
      <c r="I43" s="33">
        <v>0</v>
      </c>
      <c r="J43" s="26" t="s">
        <v>110</v>
      </c>
    </row>
    <row r="44" spans="1:10" ht="15">
      <c r="A44" s="4"/>
      <c r="B44" s="56"/>
      <c r="C44" s="17" t="s">
        <v>1501</v>
      </c>
      <c r="D44" s="26" t="s">
        <v>111</v>
      </c>
      <c r="E44" s="3">
        <v>6285</v>
      </c>
      <c r="F44" s="3">
        <v>6215</v>
      </c>
      <c r="G44" s="3">
        <v>6103</v>
      </c>
      <c r="H44" s="3">
        <v>5961</v>
      </c>
      <c r="I44" s="3">
        <v>5820</v>
      </c>
      <c r="J44" s="26" t="s">
        <v>111</v>
      </c>
    </row>
    <row r="45" spans="1:10" ht="15">
      <c r="A45" s="4"/>
      <c r="B45" s="56"/>
      <c r="C45" s="17" t="s">
        <v>1242</v>
      </c>
      <c r="D45" s="26" t="s">
        <v>113</v>
      </c>
      <c r="E45" s="33">
        <v>1.99162884649</v>
      </c>
      <c r="F45" s="33">
        <v>1.84393059660719</v>
      </c>
      <c r="G45" s="33">
        <v>1.71774120214605</v>
      </c>
      <c r="H45" s="33">
        <v>1.74024718010031</v>
      </c>
      <c r="I45" s="33">
        <v>1.80283646270132</v>
      </c>
      <c r="J45" s="26" t="s">
        <v>113</v>
      </c>
    </row>
    <row r="46" spans="1:10" ht="15">
      <c r="A46" s="4"/>
      <c r="B46" s="55"/>
      <c r="C46" s="13" t="s">
        <v>1248</v>
      </c>
      <c r="D46" s="28" t="s">
        <v>114</v>
      </c>
      <c r="E46" s="34">
        <v>0.615859224778093</v>
      </c>
      <c r="F46" s="34">
        <v>0.643488087198786</v>
      </c>
      <c r="G46" s="34">
        <v>0.71246703646449</v>
      </c>
      <c r="H46" s="34">
        <v>0.738644813285364</v>
      </c>
      <c r="I46" s="34">
        <v>0.768676050319169</v>
      </c>
      <c r="J46" s="28" t="s">
        <v>114</v>
      </c>
    </row>
  </sheetData>
  <sheetProtection/>
  <mergeCells count="10">
    <mergeCell ref="B24:B30"/>
    <mergeCell ref="B31:B32"/>
    <mergeCell ref="B33:B41"/>
    <mergeCell ref="B42:B46"/>
    <mergeCell ref="A1:C1"/>
    <mergeCell ref="A2:C2"/>
    <mergeCell ref="D4:G4"/>
    <mergeCell ref="B10:H10"/>
    <mergeCell ref="B14:B20"/>
    <mergeCell ref="B21:B23"/>
  </mergeCells>
  <printOptions/>
  <pageMargins left="0.7" right="0.7" top="0.75" bottom="0.75" header="0.3" footer="0.3"/>
  <pageSetup horizontalDpi="600" verticalDpi="600" orientation="portrait"/>
</worksheet>
</file>

<file path=xl/worksheets/sheet40.xml><?xml version="1.0" encoding="utf-8"?>
<worksheet xmlns="http://schemas.openxmlformats.org/spreadsheetml/2006/main" xmlns:r="http://schemas.openxmlformats.org/officeDocument/2006/relationships">
  <sheetPr>
    <outlinePr summaryBelow="0" summaryRight="0"/>
  </sheetPr>
  <dimension ref="A1:K36"/>
  <sheetViews>
    <sheetView zoomScalePageLayoutView="0" workbookViewId="0" topLeftCell="A1">
      <selection activeCell="A1" sqref="A1"/>
    </sheetView>
  </sheetViews>
  <sheetFormatPr defaultColWidth="11.421875" defaultRowHeight="12.75"/>
  <cols>
    <col min="1" max="1" width="2.8515625" style="0" customWidth="1"/>
    <col min="2" max="2" width="16.8515625" style="0" customWidth="1"/>
    <col min="3" max="3" width="13.28125" style="0" customWidth="1"/>
    <col min="4" max="4" width="14.8515625" style="0" customWidth="1"/>
    <col min="5" max="5" width="24.8515625" style="0" customWidth="1"/>
    <col min="6" max="6" width="8.28125" style="0" customWidth="1"/>
    <col min="7" max="10" width="16.28125" style="0" customWidth="1"/>
    <col min="11" max="11" width="8.28125" style="0" customWidth="1"/>
  </cols>
  <sheetData>
    <row r="1" spans="1:11" ht="15">
      <c r="A1" s="47" t="s">
        <v>865</v>
      </c>
      <c r="B1" s="48"/>
      <c r="C1" s="48"/>
      <c r="D1" s="4"/>
      <c r="E1" s="4"/>
      <c r="F1" s="4"/>
      <c r="G1" s="4"/>
      <c r="H1" s="4"/>
      <c r="I1" s="4"/>
      <c r="J1" s="4"/>
      <c r="K1" s="4"/>
    </row>
    <row r="2" spans="1:11" ht="15">
      <c r="A2" s="47" t="s">
        <v>1046</v>
      </c>
      <c r="B2" s="48"/>
      <c r="C2" s="48"/>
      <c r="D2" s="4"/>
      <c r="E2" s="4"/>
      <c r="F2" s="4"/>
      <c r="G2" s="4"/>
      <c r="H2" s="4"/>
      <c r="I2" s="4"/>
      <c r="J2" s="4"/>
      <c r="K2" s="4"/>
    </row>
    <row r="3" spans="1:11" ht="13.5" customHeight="1">
      <c r="A3" s="4"/>
      <c r="B3" s="4"/>
      <c r="C3" s="4"/>
      <c r="D3" s="4"/>
      <c r="E3" s="4"/>
      <c r="F3" s="4"/>
      <c r="G3" s="4"/>
      <c r="H3" s="4"/>
      <c r="I3" s="4"/>
      <c r="J3" s="4"/>
      <c r="K3" s="4"/>
    </row>
    <row r="4" spans="1:11" ht="15">
      <c r="A4" s="14"/>
      <c r="B4" s="18" t="s">
        <v>845</v>
      </c>
      <c r="C4" s="24" t="s">
        <v>92</v>
      </c>
      <c r="D4" s="49" t="str">
        <f>IF(C4&lt;&gt;"",VLOOKUP(C4,'630-108 - 1'!A2:B101,2,0),"")</f>
        <v>בנק מזרחי טפחות בעמ</v>
      </c>
      <c r="E4" s="50"/>
      <c r="F4" s="51"/>
      <c r="G4" s="4"/>
      <c r="H4" s="4"/>
      <c r="I4" s="4"/>
      <c r="J4" s="4"/>
      <c r="K4" s="4"/>
    </row>
    <row r="5" spans="1:11" ht="15">
      <c r="A5" s="11"/>
      <c r="B5" s="11" t="s">
        <v>2107</v>
      </c>
      <c r="C5" s="9">
        <v>43465</v>
      </c>
      <c r="D5" s="4"/>
      <c r="E5" s="4"/>
      <c r="F5" s="4"/>
      <c r="G5" s="4"/>
      <c r="H5" s="4"/>
      <c r="I5" s="4"/>
      <c r="J5" s="4"/>
      <c r="K5" s="4"/>
    </row>
    <row r="6" spans="1:11" ht="15">
      <c r="A6" s="11"/>
      <c r="B6" s="20" t="str">
        <f>"סוג מטבע"&amp;IF(C6="ILS","אלפי ש""""ח","")</f>
        <v>סוג מטבעאלפי ש""ח</v>
      </c>
      <c r="C6" s="25" t="s">
        <v>559</v>
      </c>
      <c r="D6" s="4"/>
      <c r="E6" s="4"/>
      <c r="F6" s="4"/>
      <c r="G6" s="4"/>
      <c r="H6" s="4"/>
      <c r="I6" s="4"/>
      <c r="J6" s="4"/>
      <c r="K6" s="4"/>
    </row>
    <row r="7" spans="1:11" ht="15">
      <c r="A7" s="15"/>
      <c r="B7" s="15"/>
      <c r="C7" s="10"/>
      <c r="D7" s="4"/>
      <c r="E7" s="4"/>
      <c r="F7" s="4"/>
      <c r="G7" s="4"/>
      <c r="H7" s="4"/>
      <c r="I7" s="4"/>
      <c r="J7" s="4"/>
      <c r="K7" s="4"/>
    </row>
    <row r="8" spans="1:11" ht="15">
      <c r="A8" s="16"/>
      <c r="B8" s="16" t="s">
        <v>1500</v>
      </c>
      <c r="C8" s="22" t="str">
        <f>B11</f>
        <v>630-48</v>
      </c>
      <c r="D8" s="4"/>
      <c r="E8" s="4"/>
      <c r="F8" s="4"/>
      <c r="G8" s="4"/>
      <c r="H8" s="4"/>
      <c r="I8" s="4"/>
      <c r="J8" s="4"/>
      <c r="K8" s="4"/>
    </row>
    <row r="9" spans="1:11" ht="13.5" customHeight="1">
      <c r="A9" s="4"/>
      <c r="B9" s="4"/>
      <c r="C9" s="4"/>
      <c r="D9" s="4"/>
      <c r="E9" s="4"/>
      <c r="F9" s="4"/>
      <c r="G9" s="4"/>
      <c r="H9" s="4"/>
      <c r="I9" s="4"/>
      <c r="J9" s="4"/>
      <c r="K9" s="4"/>
    </row>
    <row r="10" spans="1:11" ht="18" customHeight="1">
      <c r="A10" s="4"/>
      <c r="B10" s="52" t="s">
        <v>236</v>
      </c>
      <c r="C10" s="48"/>
      <c r="D10" s="48"/>
      <c r="E10" s="48"/>
      <c r="F10" s="48"/>
      <c r="G10" s="48"/>
      <c r="H10" s="48"/>
      <c r="I10" s="4"/>
      <c r="J10" s="4"/>
      <c r="K10" s="4"/>
    </row>
    <row r="11" spans="1:11" ht="15.75">
      <c r="A11" s="4"/>
      <c r="B11" s="21" t="s">
        <v>235</v>
      </c>
      <c r="C11" s="4"/>
      <c r="D11" s="4"/>
      <c r="E11" s="4"/>
      <c r="F11" s="4"/>
      <c r="G11" s="4"/>
      <c r="H11" s="4"/>
      <c r="I11" s="4"/>
      <c r="J11" s="4"/>
      <c r="K11" s="4"/>
    </row>
    <row r="12" spans="1:11" ht="15">
      <c r="A12" s="4"/>
      <c r="B12" s="4"/>
      <c r="C12" s="4"/>
      <c r="D12" s="4"/>
      <c r="E12" s="4"/>
      <c r="F12" s="4"/>
      <c r="G12" s="29" t="s">
        <v>2130</v>
      </c>
      <c r="H12" s="29" t="s">
        <v>2101</v>
      </c>
      <c r="I12" s="29" t="s">
        <v>2130</v>
      </c>
      <c r="J12" s="29" t="s">
        <v>2101</v>
      </c>
      <c r="K12" s="4"/>
    </row>
    <row r="13" spans="1:11" ht="15">
      <c r="A13" s="4"/>
      <c r="B13" s="4"/>
      <c r="C13" s="4"/>
      <c r="D13" s="4"/>
      <c r="E13" s="4"/>
      <c r="F13" s="4"/>
      <c r="G13" s="29" t="s">
        <v>1019</v>
      </c>
      <c r="H13" s="29" t="s">
        <v>1019</v>
      </c>
      <c r="I13" s="29" t="s">
        <v>1121</v>
      </c>
      <c r="J13" s="29" t="s">
        <v>1121</v>
      </c>
      <c r="K13" s="4"/>
    </row>
    <row r="14" spans="1:11" ht="13.5" customHeight="1">
      <c r="A14" s="4"/>
      <c r="B14" s="4"/>
      <c r="C14" s="4"/>
      <c r="D14" s="4"/>
      <c r="E14" s="4"/>
      <c r="F14" s="4"/>
      <c r="G14" s="26" t="s">
        <v>51</v>
      </c>
      <c r="H14" s="26" t="s">
        <v>51</v>
      </c>
      <c r="I14" s="26" t="s">
        <v>87</v>
      </c>
      <c r="J14" s="26" t="s">
        <v>87</v>
      </c>
      <c r="K14" s="4"/>
    </row>
    <row r="15" spans="1:11" ht="15">
      <c r="A15" s="4"/>
      <c r="B15" s="55" t="s">
        <v>712</v>
      </c>
      <c r="C15" s="55" t="s">
        <v>1901</v>
      </c>
      <c r="D15" s="55" t="s">
        <v>1330</v>
      </c>
      <c r="E15" s="17" t="s">
        <v>755</v>
      </c>
      <c r="F15" s="26" t="s">
        <v>51</v>
      </c>
      <c r="G15" s="3">
        <v>47674000</v>
      </c>
      <c r="H15" s="3">
        <v>44324000</v>
      </c>
      <c r="I15" s="3">
        <v>34534000</v>
      </c>
      <c r="J15" s="3">
        <v>32601000</v>
      </c>
      <c r="K15" s="26" t="s">
        <v>51</v>
      </c>
    </row>
    <row r="16" spans="1:11" ht="15">
      <c r="A16" s="4"/>
      <c r="B16" s="56"/>
      <c r="C16" s="56"/>
      <c r="D16" s="56"/>
      <c r="E16" s="17" t="s">
        <v>1549</v>
      </c>
      <c r="F16" s="26" t="s">
        <v>87</v>
      </c>
      <c r="G16" s="3">
        <v>22667000</v>
      </c>
      <c r="H16" s="3">
        <v>22189000</v>
      </c>
      <c r="I16" s="3">
        <v>18656000</v>
      </c>
      <c r="J16" s="3">
        <v>18046000</v>
      </c>
      <c r="K16" s="26" t="s">
        <v>87</v>
      </c>
    </row>
    <row r="17" spans="1:11" ht="15">
      <c r="A17" s="4"/>
      <c r="B17" s="56"/>
      <c r="C17" s="56"/>
      <c r="D17" s="54"/>
      <c r="E17" s="17" t="s">
        <v>1651</v>
      </c>
      <c r="F17" s="26" t="s">
        <v>109</v>
      </c>
      <c r="G17" s="3">
        <v>70341000</v>
      </c>
      <c r="H17" s="3">
        <v>66513000</v>
      </c>
      <c r="I17" s="3">
        <v>53190000</v>
      </c>
      <c r="J17" s="3">
        <v>50647000</v>
      </c>
      <c r="K17" s="26" t="s">
        <v>109</v>
      </c>
    </row>
    <row r="18" spans="1:11" ht="15">
      <c r="A18" s="4"/>
      <c r="B18" s="56"/>
      <c r="C18" s="56"/>
      <c r="D18" s="54" t="s">
        <v>1321</v>
      </c>
      <c r="E18" s="54"/>
      <c r="F18" s="26" t="s">
        <v>123</v>
      </c>
      <c r="G18" s="3">
        <v>123723000</v>
      </c>
      <c r="H18" s="3">
        <v>112188000</v>
      </c>
      <c r="I18" s="3">
        <v>146767000</v>
      </c>
      <c r="J18" s="3">
        <v>134821000</v>
      </c>
      <c r="K18" s="26" t="s">
        <v>123</v>
      </c>
    </row>
    <row r="19" spans="1:11" ht="15">
      <c r="A19" s="4"/>
      <c r="B19" s="56"/>
      <c r="C19" s="56"/>
      <c r="D19" s="17"/>
      <c r="E19" s="17" t="s">
        <v>1371</v>
      </c>
      <c r="F19" s="26" t="s">
        <v>137</v>
      </c>
      <c r="G19" s="3"/>
      <c r="H19" s="3"/>
      <c r="I19" s="3"/>
      <c r="J19" s="3"/>
      <c r="K19" s="26" t="s">
        <v>137</v>
      </c>
    </row>
    <row r="20" spans="1:11" ht="15">
      <c r="A20" s="4"/>
      <c r="B20" s="56"/>
      <c r="C20" s="56"/>
      <c r="D20" s="54" t="s">
        <v>1663</v>
      </c>
      <c r="E20" s="54"/>
      <c r="F20" s="26" t="s">
        <v>143</v>
      </c>
      <c r="G20" s="3">
        <v>194064000</v>
      </c>
      <c r="H20" s="3">
        <v>178701000</v>
      </c>
      <c r="I20" s="3">
        <v>199957000</v>
      </c>
      <c r="J20" s="3">
        <v>185468000</v>
      </c>
      <c r="K20" s="26" t="s">
        <v>143</v>
      </c>
    </row>
    <row r="21" spans="1:11" ht="15">
      <c r="A21" s="4"/>
      <c r="B21" s="56"/>
      <c r="C21" s="56"/>
      <c r="D21" s="55" t="s">
        <v>1368</v>
      </c>
      <c r="E21" s="17" t="s">
        <v>1911</v>
      </c>
      <c r="F21" s="26" t="s">
        <v>350</v>
      </c>
      <c r="G21" s="3">
        <v>95896000</v>
      </c>
      <c r="H21" s="3">
        <v>87456000</v>
      </c>
      <c r="I21" s="3">
        <v>75831000</v>
      </c>
      <c r="J21" s="3">
        <v>67787000</v>
      </c>
      <c r="K21" s="26" t="s">
        <v>350</v>
      </c>
    </row>
    <row r="22" spans="1:11" ht="15">
      <c r="A22" s="4"/>
      <c r="B22" s="56"/>
      <c r="C22" s="56"/>
      <c r="D22" s="56"/>
      <c r="E22" s="17" t="s">
        <v>1912</v>
      </c>
      <c r="F22" s="26" t="s">
        <v>351</v>
      </c>
      <c r="G22" s="3">
        <v>37712000</v>
      </c>
      <c r="H22" s="3">
        <v>38881000</v>
      </c>
      <c r="I22" s="3">
        <v>37049000</v>
      </c>
      <c r="J22" s="3">
        <v>38931000</v>
      </c>
      <c r="K22" s="26" t="s">
        <v>351</v>
      </c>
    </row>
    <row r="23" spans="1:11" ht="15">
      <c r="A23" s="4"/>
      <c r="B23" s="56"/>
      <c r="C23" s="54"/>
      <c r="D23" s="54"/>
      <c r="E23" s="17" t="s">
        <v>1913</v>
      </c>
      <c r="F23" s="26" t="s">
        <v>379</v>
      </c>
      <c r="G23" s="3">
        <v>60456000</v>
      </c>
      <c r="H23" s="3">
        <v>52364000</v>
      </c>
      <c r="I23" s="3">
        <v>87077000</v>
      </c>
      <c r="J23" s="3">
        <v>78750000</v>
      </c>
      <c r="K23" s="26" t="s">
        <v>379</v>
      </c>
    </row>
    <row r="24" spans="1:11" ht="15">
      <c r="A24" s="4"/>
      <c r="B24" s="56"/>
      <c r="C24" s="55" t="s">
        <v>1910</v>
      </c>
      <c r="D24" s="55" t="s">
        <v>1330</v>
      </c>
      <c r="E24" s="17" t="s">
        <v>755</v>
      </c>
      <c r="F24" s="26" t="s">
        <v>58</v>
      </c>
      <c r="G24" s="3">
        <v>652000</v>
      </c>
      <c r="H24" s="3">
        <v>504000</v>
      </c>
      <c r="I24" s="3">
        <v>652000</v>
      </c>
      <c r="J24" s="3">
        <v>504000</v>
      </c>
      <c r="K24" s="26" t="s">
        <v>58</v>
      </c>
    </row>
    <row r="25" spans="1:11" ht="15">
      <c r="A25" s="4"/>
      <c r="B25" s="56"/>
      <c r="C25" s="56"/>
      <c r="D25" s="56"/>
      <c r="E25" s="17" t="s">
        <v>1549</v>
      </c>
      <c r="F25" s="26" t="s">
        <v>64</v>
      </c>
      <c r="G25" s="3">
        <v>4000</v>
      </c>
      <c r="H25" s="3">
        <v>5000</v>
      </c>
      <c r="I25" s="3">
        <v>4000</v>
      </c>
      <c r="J25" s="3">
        <v>5000</v>
      </c>
      <c r="K25" s="26" t="s">
        <v>64</v>
      </c>
    </row>
    <row r="26" spans="1:11" ht="15">
      <c r="A26" s="4"/>
      <c r="B26" s="56"/>
      <c r="C26" s="56"/>
      <c r="D26" s="54"/>
      <c r="E26" s="17" t="s">
        <v>1651</v>
      </c>
      <c r="F26" s="26" t="s">
        <v>68</v>
      </c>
      <c r="G26" s="3">
        <v>656000</v>
      </c>
      <c r="H26" s="3">
        <v>509000</v>
      </c>
      <c r="I26" s="3">
        <v>656000</v>
      </c>
      <c r="J26" s="3">
        <v>509000</v>
      </c>
      <c r="K26" s="26" t="s">
        <v>68</v>
      </c>
    </row>
    <row r="27" spans="1:11" ht="15">
      <c r="A27" s="4"/>
      <c r="B27" s="56"/>
      <c r="C27" s="56"/>
      <c r="D27" s="54" t="s">
        <v>1321</v>
      </c>
      <c r="E27" s="54"/>
      <c r="F27" s="26" t="s">
        <v>75</v>
      </c>
      <c r="G27" s="3">
        <v>4772000</v>
      </c>
      <c r="H27" s="3">
        <v>4363000</v>
      </c>
      <c r="I27" s="3">
        <v>4525000</v>
      </c>
      <c r="J27" s="3">
        <v>3969000</v>
      </c>
      <c r="K27" s="26" t="s">
        <v>75</v>
      </c>
    </row>
    <row r="28" spans="1:11" ht="15">
      <c r="A28" s="4"/>
      <c r="B28" s="56"/>
      <c r="C28" s="56"/>
      <c r="D28" s="17"/>
      <c r="E28" s="17" t="s">
        <v>1371</v>
      </c>
      <c r="F28" s="26" t="s">
        <v>78</v>
      </c>
      <c r="G28" s="3"/>
      <c r="H28" s="3"/>
      <c r="I28" s="3"/>
      <c r="J28" s="3"/>
      <c r="K28" s="26" t="s">
        <v>78</v>
      </c>
    </row>
    <row r="29" spans="1:11" ht="15">
      <c r="A29" s="4"/>
      <c r="B29" s="56"/>
      <c r="C29" s="54"/>
      <c r="D29" s="55" t="s">
        <v>1665</v>
      </c>
      <c r="E29" s="54"/>
      <c r="F29" s="26" t="s">
        <v>80</v>
      </c>
      <c r="G29" s="3">
        <v>5428000</v>
      </c>
      <c r="H29" s="3">
        <v>4872000</v>
      </c>
      <c r="I29" s="3">
        <v>5181000</v>
      </c>
      <c r="J29" s="3">
        <v>4478000</v>
      </c>
      <c r="K29" s="26" t="s">
        <v>80</v>
      </c>
    </row>
    <row r="30" spans="1:11" ht="15">
      <c r="A30" s="4"/>
      <c r="B30" s="54"/>
      <c r="C30" s="54" t="s">
        <v>1664</v>
      </c>
      <c r="D30" s="60"/>
      <c r="E30" s="54"/>
      <c r="F30" s="26" t="s">
        <v>81</v>
      </c>
      <c r="G30" s="3">
        <v>199492000</v>
      </c>
      <c r="H30" s="3">
        <v>183573000</v>
      </c>
      <c r="I30" s="3">
        <v>205138000</v>
      </c>
      <c r="J30" s="3">
        <v>189946000</v>
      </c>
      <c r="K30" s="26" t="s">
        <v>81</v>
      </c>
    </row>
    <row r="31" spans="1:11" ht="15">
      <c r="A31" s="4"/>
      <c r="B31" s="55" t="s">
        <v>808</v>
      </c>
      <c r="C31" s="54" t="s">
        <v>2144</v>
      </c>
      <c r="D31" s="60"/>
      <c r="E31" s="54"/>
      <c r="F31" s="26" t="s">
        <v>82</v>
      </c>
      <c r="G31" s="3">
        <v>69558689.74109</v>
      </c>
      <c r="H31" s="3">
        <v>63493000</v>
      </c>
      <c r="I31" s="38"/>
      <c r="J31" s="38"/>
      <c r="K31" s="26" t="s">
        <v>82</v>
      </c>
    </row>
    <row r="32" spans="1:11" ht="15">
      <c r="A32" s="4"/>
      <c r="B32" s="56"/>
      <c r="C32" s="54" t="s">
        <v>2140</v>
      </c>
      <c r="D32" s="60"/>
      <c r="E32" s="54"/>
      <c r="F32" s="26" t="s">
        <v>84</v>
      </c>
      <c r="G32" s="3">
        <v>47240000</v>
      </c>
      <c r="H32" s="3">
        <v>41125000</v>
      </c>
      <c r="I32" s="38"/>
      <c r="J32" s="38"/>
      <c r="K32" s="26" t="s">
        <v>84</v>
      </c>
    </row>
    <row r="33" spans="1:11" ht="15">
      <c r="A33" s="4"/>
      <c r="B33" s="56"/>
      <c r="C33" s="54" t="s">
        <v>2141</v>
      </c>
      <c r="D33" s="60"/>
      <c r="E33" s="54"/>
      <c r="F33" s="26" t="s">
        <v>85</v>
      </c>
      <c r="G33" s="3">
        <v>26703000</v>
      </c>
      <c r="H33" s="3">
        <v>26906000</v>
      </c>
      <c r="I33" s="38"/>
      <c r="J33" s="38"/>
      <c r="K33" s="26" t="s">
        <v>85</v>
      </c>
    </row>
    <row r="34" spans="1:11" ht="15">
      <c r="A34" s="4"/>
      <c r="B34" s="56"/>
      <c r="C34" s="54" t="s">
        <v>2142</v>
      </c>
      <c r="D34" s="60"/>
      <c r="E34" s="54"/>
      <c r="F34" s="26" t="s">
        <v>90</v>
      </c>
      <c r="G34" s="3">
        <v>18658000</v>
      </c>
      <c r="H34" s="3">
        <v>23911000</v>
      </c>
      <c r="I34" s="38"/>
      <c r="J34" s="38"/>
      <c r="K34" s="26" t="s">
        <v>90</v>
      </c>
    </row>
    <row r="35" spans="1:11" ht="15">
      <c r="A35" s="4"/>
      <c r="B35" s="56"/>
      <c r="C35" s="54" t="s">
        <v>2143</v>
      </c>
      <c r="D35" s="60"/>
      <c r="E35" s="54"/>
      <c r="F35" s="26" t="s">
        <v>94</v>
      </c>
      <c r="G35" s="3">
        <v>37332310.25891</v>
      </c>
      <c r="H35" s="3">
        <v>28138000</v>
      </c>
      <c r="I35" s="38"/>
      <c r="J35" s="38"/>
      <c r="K35" s="26" t="s">
        <v>94</v>
      </c>
    </row>
    <row r="36" spans="1:11" ht="15">
      <c r="A36" s="4"/>
      <c r="B36" s="55"/>
      <c r="C36" s="55" t="s">
        <v>1621</v>
      </c>
      <c r="D36" s="50"/>
      <c r="E36" s="55"/>
      <c r="F36" s="28" t="s">
        <v>95</v>
      </c>
      <c r="G36" s="23">
        <v>199492000</v>
      </c>
      <c r="H36" s="23">
        <v>183573000</v>
      </c>
      <c r="I36" s="23">
        <v>205138000</v>
      </c>
      <c r="J36" s="23">
        <v>189946000</v>
      </c>
      <c r="K36" s="28" t="s">
        <v>95</v>
      </c>
    </row>
  </sheetData>
  <sheetProtection/>
  <mergeCells count="22">
    <mergeCell ref="C35:E35"/>
    <mergeCell ref="C36:E36"/>
    <mergeCell ref="C24:C29"/>
    <mergeCell ref="D24:D26"/>
    <mergeCell ref="D27:E27"/>
    <mergeCell ref="D29:E29"/>
    <mergeCell ref="C30:E30"/>
    <mergeCell ref="B31:B36"/>
    <mergeCell ref="C31:E31"/>
    <mergeCell ref="C32:E32"/>
    <mergeCell ref="C33:E33"/>
    <mergeCell ref="C34:E34"/>
    <mergeCell ref="A1:C1"/>
    <mergeCell ref="A2:C2"/>
    <mergeCell ref="D4:F4"/>
    <mergeCell ref="B10:H10"/>
    <mergeCell ref="B15:B30"/>
    <mergeCell ref="C15:C23"/>
    <mergeCell ref="D15:D17"/>
    <mergeCell ref="D18:E18"/>
    <mergeCell ref="D20:E20"/>
    <mergeCell ref="D21:D23"/>
  </mergeCells>
  <printOptions/>
  <pageMargins left="0.7" right="0.7" top="0.75" bottom="0.75" header="0.3" footer="0.3"/>
  <pageSetup horizontalDpi="600" verticalDpi="600" orientation="portrait"/>
</worksheet>
</file>

<file path=xl/worksheets/sheet41.xml><?xml version="1.0" encoding="utf-8"?>
<worksheet xmlns="http://schemas.openxmlformats.org/spreadsheetml/2006/main" xmlns:r="http://schemas.openxmlformats.org/officeDocument/2006/relationships">
  <sheetPr>
    <outlinePr summaryBelow="0" summaryRight="0"/>
  </sheetPr>
  <dimension ref="A1:J25"/>
  <sheetViews>
    <sheetView zoomScalePageLayoutView="0" workbookViewId="0" topLeftCell="A1">
      <selection activeCell="A1" sqref="A1"/>
    </sheetView>
  </sheetViews>
  <sheetFormatPr defaultColWidth="11.421875" defaultRowHeight="12.75"/>
  <cols>
    <col min="1" max="1" width="2.8515625" style="0" customWidth="1"/>
    <col min="2" max="2" width="14.28125" style="0" customWidth="1"/>
    <col min="3" max="3" width="15.140625" style="0" customWidth="1"/>
    <col min="4" max="4" width="21.57421875" style="0" customWidth="1"/>
    <col min="5" max="5" width="8.28125" style="0" customWidth="1"/>
    <col min="6" max="9" width="16.28125" style="0" customWidth="1"/>
    <col min="10" max="10" width="8.28125" style="0" customWidth="1"/>
  </cols>
  <sheetData>
    <row r="1" spans="1:10" ht="15">
      <c r="A1" s="47" t="s">
        <v>865</v>
      </c>
      <c r="B1" s="48"/>
      <c r="C1" s="48"/>
      <c r="D1" s="4"/>
      <c r="E1" s="4"/>
      <c r="F1" s="4"/>
      <c r="G1" s="4"/>
      <c r="H1" s="4"/>
      <c r="I1" s="4"/>
      <c r="J1" s="4"/>
    </row>
    <row r="2" spans="1:10" ht="15">
      <c r="A2" s="47" t="s">
        <v>1046</v>
      </c>
      <c r="B2" s="48"/>
      <c r="C2" s="48"/>
      <c r="D2" s="4"/>
      <c r="E2" s="4"/>
      <c r="F2" s="4"/>
      <c r="G2" s="4"/>
      <c r="H2" s="4"/>
      <c r="I2" s="4"/>
      <c r="J2" s="4"/>
    </row>
    <row r="3" spans="1:10" ht="13.5" customHeight="1">
      <c r="A3" s="4"/>
      <c r="B3" s="4"/>
      <c r="C3" s="4"/>
      <c r="D3" s="4"/>
      <c r="E3" s="4"/>
      <c r="F3" s="4"/>
      <c r="G3" s="4"/>
      <c r="H3" s="4"/>
      <c r="I3" s="4"/>
      <c r="J3" s="4"/>
    </row>
    <row r="4" spans="1:10" ht="15">
      <c r="A4" s="14"/>
      <c r="B4" s="18" t="s">
        <v>845</v>
      </c>
      <c r="C4" s="24" t="s">
        <v>92</v>
      </c>
      <c r="D4" s="49" t="str">
        <f>IF(C4&lt;&gt;"",VLOOKUP(C4,'630-108 - 1'!A2:B101,2,0),"")</f>
        <v>בנק מזרחי טפחות בעמ</v>
      </c>
      <c r="E4" s="50"/>
      <c r="F4" s="50"/>
      <c r="G4" s="51"/>
      <c r="H4" s="4"/>
      <c r="I4" s="4"/>
      <c r="J4" s="4"/>
    </row>
    <row r="5" spans="1:10" ht="15">
      <c r="A5" s="11"/>
      <c r="B5" s="11" t="s">
        <v>2107</v>
      </c>
      <c r="C5" s="9">
        <v>43465</v>
      </c>
      <c r="D5" s="4"/>
      <c r="E5" s="4"/>
      <c r="F5" s="4"/>
      <c r="G5" s="4"/>
      <c r="H5" s="4"/>
      <c r="I5" s="4"/>
      <c r="J5" s="4"/>
    </row>
    <row r="6" spans="1:10" ht="15">
      <c r="A6" s="11"/>
      <c r="B6" s="20" t="str">
        <f>"סוג מטבע"&amp;IF(C6="ILS","אלפי ש""""ח","")</f>
        <v>סוג מטבעאלפי ש""ח</v>
      </c>
      <c r="C6" s="25" t="s">
        <v>559</v>
      </c>
      <c r="D6" s="4"/>
      <c r="E6" s="4"/>
      <c r="F6" s="4"/>
      <c r="G6" s="4"/>
      <c r="H6" s="4"/>
      <c r="I6" s="4"/>
      <c r="J6" s="4"/>
    </row>
    <row r="7" spans="1:10" ht="15">
      <c r="A7" s="15"/>
      <c r="B7" s="15"/>
      <c r="C7" s="10"/>
      <c r="D7" s="4"/>
      <c r="E7" s="4"/>
      <c r="F7" s="4"/>
      <c r="G7" s="4"/>
      <c r="H7" s="4"/>
      <c r="I7" s="4"/>
      <c r="J7" s="4"/>
    </row>
    <row r="8" spans="1:10" ht="15">
      <c r="A8" s="16"/>
      <c r="B8" s="16" t="s">
        <v>1500</v>
      </c>
      <c r="C8" s="22" t="str">
        <f>B11</f>
        <v>630-49</v>
      </c>
      <c r="D8" s="4"/>
      <c r="E8" s="4"/>
      <c r="F8" s="4"/>
      <c r="G8" s="4"/>
      <c r="H8" s="4"/>
      <c r="I8" s="4"/>
      <c r="J8" s="4"/>
    </row>
    <row r="9" spans="1:10" ht="13.5" customHeight="1">
      <c r="A9" s="4"/>
      <c r="B9" s="4"/>
      <c r="C9" s="4"/>
      <c r="D9" s="4"/>
      <c r="E9" s="4"/>
      <c r="F9" s="4"/>
      <c r="G9" s="4"/>
      <c r="H9" s="4"/>
      <c r="I9" s="4"/>
      <c r="J9" s="4"/>
    </row>
    <row r="10" spans="1:10" ht="18" customHeight="1">
      <c r="A10" s="4"/>
      <c r="B10" s="52" t="s">
        <v>238</v>
      </c>
      <c r="C10" s="48"/>
      <c r="D10" s="48"/>
      <c r="E10" s="48"/>
      <c r="F10" s="48"/>
      <c r="G10" s="48"/>
      <c r="H10" s="73"/>
      <c r="I10" s="4"/>
      <c r="J10" s="4"/>
    </row>
    <row r="11" spans="1:10" ht="15.75">
      <c r="A11" s="4"/>
      <c r="B11" s="21" t="s">
        <v>237</v>
      </c>
      <c r="C11" s="4"/>
      <c r="D11" s="4"/>
      <c r="E11" s="4"/>
      <c r="F11" s="4"/>
      <c r="G11" s="4"/>
      <c r="H11" s="4"/>
      <c r="I11" s="4"/>
      <c r="J11" s="4"/>
    </row>
    <row r="12" spans="1:10" ht="15">
      <c r="A12" s="4"/>
      <c r="B12" s="4"/>
      <c r="C12" s="4"/>
      <c r="D12" s="4"/>
      <c r="E12" s="4"/>
      <c r="F12" s="29" t="s">
        <v>2130</v>
      </c>
      <c r="G12" s="29" t="s">
        <v>2101</v>
      </c>
      <c r="H12" s="29" t="s">
        <v>2130</v>
      </c>
      <c r="I12" s="29" t="s">
        <v>2101</v>
      </c>
      <c r="J12" s="4"/>
    </row>
    <row r="13" spans="1:10" ht="15">
      <c r="A13" s="4"/>
      <c r="B13" s="4"/>
      <c r="C13" s="4"/>
      <c r="D13" s="4"/>
      <c r="E13" s="4"/>
      <c r="F13" s="29" t="s">
        <v>1019</v>
      </c>
      <c r="G13" s="29" t="s">
        <v>1019</v>
      </c>
      <c r="H13" s="29" t="s">
        <v>1121</v>
      </c>
      <c r="I13" s="29" t="s">
        <v>1121</v>
      </c>
      <c r="J13" s="4"/>
    </row>
    <row r="14" spans="1:10" ht="13.5" customHeight="1">
      <c r="A14" s="4"/>
      <c r="B14" s="4"/>
      <c r="C14" s="4"/>
      <c r="D14" s="4"/>
      <c r="E14" s="4"/>
      <c r="F14" s="26" t="s">
        <v>51</v>
      </c>
      <c r="G14" s="26" t="s">
        <v>51</v>
      </c>
      <c r="H14" s="26" t="s">
        <v>87</v>
      </c>
      <c r="I14" s="26" t="s">
        <v>87</v>
      </c>
      <c r="J14" s="4"/>
    </row>
    <row r="15" spans="1:10" ht="15">
      <c r="A15" s="4"/>
      <c r="B15" s="55" t="s">
        <v>1908</v>
      </c>
      <c r="C15" s="55" t="s">
        <v>889</v>
      </c>
      <c r="D15" s="17" t="s">
        <v>1906</v>
      </c>
      <c r="E15" s="26" t="s">
        <v>51</v>
      </c>
      <c r="F15" s="3">
        <v>199000</v>
      </c>
      <c r="G15" s="3">
        <v>232000</v>
      </c>
      <c r="H15" s="3">
        <v>220000</v>
      </c>
      <c r="I15" s="3">
        <v>234000</v>
      </c>
      <c r="J15" s="26" t="s">
        <v>51</v>
      </c>
    </row>
    <row r="16" spans="1:10" ht="15">
      <c r="A16" s="4"/>
      <c r="B16" s="56"/>
      <c r="C16" s="56"/>
      <c r="D16" s="17" t="s">
        <v>1905</v>
      </c>
      <c r="E16" s="26" t="s">
        <v>87</v>
      </c>
      <c r="F16" s="3">
        <v>254000</v>
      </c>
      <c r="G16" s="3">
        <v>773000</v>
      </c>
      <c r="H16" s="3">
        <v>11746000</v>
      </c>
      <c r="I16" s="3">
        <v>11043000</v>
      </c>
      <c r="J16" s="26" t="s">
        <v>87</v>
      </c>
    </row>
    <row r="17" spans="1:10" ht="15">
      <c r="A17" s="4"/>
      <c r="B17" s="56"/>
      <c r="C17" s="54"/>
      <c r="D17" s="17" t="s">
        <v>1945</v>
      </c>
      <c r="E17" s="26" t="s">
        <v>109</v>
      </c>
      <c r="F17" s="3">
        <v>172000</v>
      </c>
      <c r="G17" s="3">
        <v>118000</v>
      </c>
      <c r="H17" s="3">
        <v>172000</v>
      </c>
      <c r="I17" s="3">
        <v>118000</v>
      </c>
      <c r="J17" s="26" t="s">
        <v>109</v>
      </c>
    </row>
    <row r="18" spans="1:10" ht="15">
      <c r="A18" s="4"/>
      <c r="B18" s="56"/>
      <c r="C18" s="54" t="s">
        <v>890</v>
      </c>
      <c r="D18" s="17" t="s">
        <v>1906</v>
      </c>
      <c r="E18" s="26" t="s">
        <v>123</v>
      </c>
      <c r="F18" s="3"/>
      <c r="G18" s="3"/>
      <c r="H18" s="3"/>
      <c r="I18" s="3"/>
      <c r="J18" s="26" t="s">
        <v>123</v>
      </c>
    </row>
    <row r="19" spans="1:10" ht="15">
      <c r="A19" s="4"/>
      <c r="B19" s="54"/>
      <c r="C19" s="54"/>
      <c r="D19" s="17" t="s">
        <v>1905</v>
      </c>
      <c r="E19" s="26" t="s">
        <v>137</v>
      </c>
      <c r="F19" s="3"/>
      <c r="G19" s="3"/>
      <c r="H19" s="3"/>
      <c r="I19" s="3"/>
      <c r="J19" s="26" t="s">
        <v>137</v>
      </c>
    </row>
    <row r="20" spans="1:10" ht="15">
      <c r="A20" s="4"/>
      <c r="B20" s="55" t="s">
        <v>1909</v>
      </c>
      <c r="C20" s="55" t="s">
        <v>889</v>
      </c>
      <c r="D20" s="17" t="s">
        <v>1906</v>
      </c>
      <c r="E20" s="26" t="s">
        <v>143</v>
      </c>
      <c r="F20" s="3">
        <v>0</v>
      </c>
      <c r="G20" s="3">
        <v>2000</v>
      </c>
      <c r="H20" s="3">
        <v>0</v>
      </c>
      <c r="I20" s="3">
        <v>1000</v>
      </c>
      <c r="J20" s="26" t="s">
        <v>143</v>
      </c>
    </row>
    <row r="21" spans="1:10" ht="15">
      <c r="A21" s="4"/>
      <c r="B21" s="56"/>
      <c r="C21" s="56"/>
      <c r="D21" s="17" t="s">
        <v>1905</v>
      </c>
      <c r="E21" s="26" t="s">
        <v>350</v>
      </c>
      <c r="F21" s="3">
        <v>0</v>
      </c>
      <c r="G21" s="3">
        <v>0</v>
      </c>
      <c r="H21" s="3">
        <v>0</v>
      </c>
      <c r="I21" s="3">
        <v>0</v>
      </c>
      <c r="J21" s="26" t="s">
        <v>350</v>
      </c>
    </row>
    <row r="22" spans="1:10" ht="15">
      <c r="A22" s="4"/>
      <c r="B22" s="56"/>
      <c r="C22" s="54"/>
      <c r="D22" s="17" t="s">
        <v>1945</v>
      </c>
      <c r="E22" s="26" t="s">
        <v>351</v>
      </c>
      <c r="F22" s="3"/>
      <c r="G22" s="3"/>
      <c r="H22" s="3"/>
      <c r="I22" s="3"/>
      <c r="J22" s="26" t="s">
        <v>351</v>
      </c>
    </row>
    <row r="23" spans="1:10" ht="15">
      <c r="A23" s="4"/>
      <c r="B23" s="56"/>
      <c r="C23" s="54" t="s">
        <v>890</v>
      </c>
      <c r="D23" s="17" t="s">
        <v>1906</v>
      </c>
      <c r="E23" s="26" t="s">
        <v>379</v>
      </c>
      <c r="F23" s="3"/>
      <c r="G23" s="3"/>
      <c r="H23" s="3"/>
      <c r="I23" s="3"/>
      <c r="J23" s="26" t="s">
        <v>379</v>
      </c>
    </row>
    <row r="24" spans="1:10" ht="15">
      <c r="A24" s="4"/>
      <c r="B24" s="54"/>
      <c r="C24" s="55"/>
      <c r="D24" s="17" t="s">
        <v>1905</v>
      </c>
      <c r="E24" s="26" t="s">
        <v>58</v>
      </c>
      <c r="F24" s="3"/>
      <c r="G24" s="3"/>
      <c r="H24" s="3"/>
      <c r="I24" s="3"/>
      <c r="J24" s="26" t="s">
        <v>58</v>
      </c>
    </row>
    <row r="25" spans="1:10" ht="15">
      <c r="A25" s="4"/>
      <c r="B25" s="55" t="s">
        <v>1760</v>
      </c>
      <c r="C25" s="50"/>
      <c r="D25" s="55"/>
      <c r="E25" s="28" t="s">
        <v>64</v>
      </c>
      <c r="F25" s="23">
        <v>625000</v>
      </c>
      <c r="G25" s="23">
        <v>1125000</v>
      </c>
      <c r="H25" s="23">
        <v>12138000</v>
      </c>
      <c r="I25" s="23">
        <v>11396000</v>
      </c>
      <c r="J25" s="28" t="s">
        <v>64</v>
      </c>
    </row>
  </sheetData>
  <sheetProtection/>
  <mergeCells count="11">
    <mergeCell ref="C18:C19"/>
    <mergeCell ref="B20:B24"/>
    <mergeCell ref="C20:C22"/>
    <mergeCell ref="C23:C24"/>
    <mergeCell ref="B25:D25"/>
    <mergeCell ref="A1:C1"/>
    <mergeCell ref="A2:C2"/>
    <mergeCell ref="D4:G4"/>
    <mergeCell ref="B10:H10"/>
    <mergeCell ref="B15:B19"/>
    <mergeCell ref="C15:C17"/>
  </mergeCells>
  <printOptions/>
  <pageMargins left="0.7" right="0.7" top="0.75" bottom="0.75" header="0.3" footer="0.3"/>
  <pageSetup horizontalDpi="600" verticalDpi="600" orientation="portrait"/>
</worksheet>
</file>

<file path=xl/worksheets/sheet42.xml><?xml version="1.0" encoding="utf-8"?>
<worksheet xmlns="http://schemas.openxmlformats.org/spreadsheetml/2006/main" xmlns:r="http://schemas.openxmlformats.org/officeDocument/2006/relationships">
  <sheetPr>
    <outlinePr summaryBelow="0" summaryRight="0"/>
  </sheetPr>
  <dimension ref="A1:K26"/>
  <sheetViews>
    <sheetView zoomScalePageLayoutView="0" workbookViewId="0" topLeftCell="A1">
      <selection activeCell="A1" sqref="A1"/>
    </sheetView>
  </sheetViews>
  <sheetFormatPr defaultColWidth="11.421875" defaultRowHeight="12.75"/>
  <cols>
    <col min="1" max="1" width="2.8515625" style="0" customWidth="1"/>
    <col min="2" max="3" width="21.57421875" style="0" customWidth="1"/>
    <col min="4" max="4" width="8.28125" style="0" customWidth="1"/>
    <col min="5" max="10" width="16.28125" style="0" customWidth="1"/>
    <col min="11" max="11" width="8.28125" style="0" customWidth="1"/>
  </cols>
  <sheetData>
    <row r="1" spans="1:11" ht="15">
      <c r="A1" s="47" t="s">
        <v>865</v>
      </c>
      <c r="B1" s="48"/>
      <c r="C1" s="48"/>
      <c r="D1" s="4"/>
      <c r="E1" s="4"/>
      <c r="F1" s="4"/>
      <c r="G1" s="4"/>
      <c r="H1" s="4"/>
      <c r="I1" s="4"/>
      <c r="J1" s="4"/>
      <c r="K1" s="4"/>
    </row>
    <row r="2" spans="1:11" ht="15">
      <c r="A2" s="47" t="s">
        <v>1046</v>
      </c>
      <c r="B2" s="48"/>
      <c r="C2" s="48"/>
      <c r="D2" s="4"/>
      <c r="E2" s="4"/>
      <c r="F2" s="4"/>
      <c r="G2" s="4"/>
      <c r="H2" s="4"/>
      <c r="I2" s="4"/>
      <c r="J2" s="4"/>
      <c r="K2" s="4"/>
    </row>
    <row r="3" spans="1:11" ht="13.5" customHeight="1">
      <c r="A3" s="4"/>
      <c r="B3" s="4"/>
      <c r="C3" s="4"/>
      <c r="D3" s="4"/>
      <c r="E3" s="4"/>
      <c r="F3" s="4"/>
      <c r="G3" s="4"/>
      <c r="H3" s="4"/>
      <c r="I3" s="4"/>
      <c r="J3" s="4"/>
      <c r="K3" s="4"/>
    </row>
    <row r="4" spans="1:11" ht="15">
      <c r="A4" s="14"/>
      <c r="B4" s="18" t="s">
        <v>845</v>
      </c>
      <c r="C4" s="24" t="s">
        <v>92</v>
      </c>
      <c r="D4" s="49" t="str">
        <f>IF(C4&lt;&gt;"",VLOOKUP(C4,'630-108 - 1'!A2:B101,2,0),"")</f>
        <v>בנק מזרחי טפחות בעמ</v>
      </c>
      <c r="E4" s="50"/>
      <c r="F4" s="50"/>
      <c r="G4" s="51"/>
      <c r="H4" s="4"/>
      <c r="I4" s="4"/>
      <c r="J4" s="4"/>
      <c r="K4" s="4"/>
    </row>
    <row r="5" spans="1:11" ht="15">
      <c r="A5" s="11"/>
      <c r="B5" s="11" t="s">
        <v>2107</v>
      </c>
      <c r="C5" s="9">
        <v>43465</v>
      </c>
      <c r="D5" s="4"/>
      <c r="E5" s="4"/>
      <c r="F5" s="4"/>
      <c r="G5" s="4"/>
      <c r="H5" s="4"/>
      <c r="I5" s="4"/>
      <c r="J5" s="4"/>
      <c r="K5" s="4"/>
    </row>
    <row r="6" spans="1:11" ht="15">
      <c r="A6" s="11"/>
      <c r="B6" s="20" t="str">
        <f>"סוג מטבע"&amp;IF(C6="ILS","אלפי ש""""ח","")</f>
        <v>סוג מטבעאלפי ש""ח</v>
      </c>
      <c r="C6" s="25" t="s">
        <v>559</v>
      </c>
      <c r="D6" s="4"/>
      <c r="E6" s="4"/>
      <c r="F6" s="4"/>
      <c r="G6" s="4"/>
      <c r="H6" s="4"/>
      <c r="I6" s="4"/>
      <c r="J6" s="4"/>
      <c r="K6" s="4"/>
    </row>
    <row r="7" spans="1:11" ht="15">
      <c r="A7" s="15"/>
      <c r="B7" s="15"/>
      <c r="C7" s="10"/>
      <c r="D7" s="4"/>
      <c r="E7" s="4"/>
      <c r="F7" s="4"/>
      <c r="G7" s="4"/>
      <c r="H7" s="4"/>
      <c r="I7" s="4"/>
      <c r="J7" s="4"/>
      <c r="K7" s="4"/>
    </row>
    <row r="8" spans="1:11" ht="15">
      <c r="A8" s="16"/>
      <c r="B8" s="16" t="s">
        <v>1500</v>
      </c>
      <c r="C8" s="22" t="str">
        <f>B11</f>
        <v>630-50</v>
      </c>
      <c r="D8" s="4"/>
      <c r="E8" s="4"/>
      <c r="F8" s="4"/>
      <c r="G8" s="4"/>
      <c r="H8" s="4"/>
      <c r="I8" s="4"/>
      <c r="J8" s="4"/>
      <c r="K8" s="4"/>
    </row>
    <row r="9" spans="1:11" ht="13.5" customHeight="1">
      <c r="A9" s="4"/>
      <c r="B9" s="4"/>
      <c r="C9" s="4"/>
      <c r="D9" s="4"/>
      <c r="E9" s="4"/>
      <c r="F9" s="4"/>
      <c r="G9" s="4"/>
      <c r="H9" s="4"/>
      <c r="I9" s="4"/>
      <c r="J9" s="4"/>
      <c r="K9" s="4"/>
    </row>
    <row r="10" spans="1:11" ht="18" customHeight="1">
      <c r="A10" s="4"/>
      <c r="B10" s="52" t="s">
        <v>242</v>
      </c>
      <c r="C10" s="48"/>
      <c r="D10" s="48"/>
      <c r="E10" s="48"/>
      <c r="F10" s="48"/>
      <c r="G10" s="48"/>
      <c r="H10" s="79"/>
      <c r="I10" s="4"/>
      <c r="J10" s="4"/>
      <c r="K10" s="4"/>
    </row>
    <row r="11" spans="1:11" ht="15.75">
      <c r="A11" s="4"/>
      <c r="B11" s="21" t="s">
        <v>241</v>
      </c>
      <c r="C11" s="4"/>
      <c r="D11" s="4"/>
      <c r="E11" s="4"/>
      <c r="F11" s="4"/>
      <c r="G11" s="4"/>
      <c r="H11" s="4"/>
      <c r="I11" s="4"/>
      <c r="J11" s="4"/>
      <c r="K11" s="4"/>
    </row>
    <row r="12" spans="1:11" ht="15">
      <c r="A12" s="4"/>
      <c r="B12" s="4"/>
      <c r="C12" s="4"/>
      <c r="D12" s="4"/>
      <c r="E12" s="59" t="s">
        <v>2130</v>
      </c>
      <c r="F12" s="60"/>
      <c r="G12" s="59"/>
      <c r="H12" s="29" t="s">
        <v>2101</v>
      </c>
      <c r="I12" s="29" t="s">
        <v>2130</v>
      </c>
      <c r="J12" s="29" t="s">
        <v>2101</v>
      </c>
      <c r="K12" s="4"/>
    </row>
    <row r="13" spans="1:11" ht="15">
      <c r="A13" s="4"/>
      <c r="B13" s="4"/>
      <c r="C13" s="4"/>
      <c r="D13" s="4"/>
      <c r="E13" s="29" t="s">
        <v>42</v>
      </c>
      <c r="F13" s="29" t="s">
        <v>46</v>
      </c>
      <c r="G13" s="29" t="s">
        <v>1019</v>
      </c>
      <c r="H13" s="29" t="s">
        <v>1019</v>
      </c>
      <c r="I13" s="29" t="s">
        <v>1121</v>
      </c>
      <c r="J13" s="29" t="s">
        <v>1121</v>
      </c>
      <c r="K13" s="4"/>
    </row>
    <row r="14" spans="1:11" ht="13.5" customHeight="1">
      <c r="A14" s="4"/>
      <c r="B14" s="4"/>
      <c r="C14" s="4"/>
      <c r="D14" s="4"/>
      <c r="E14" s="26" t="s">
        <v>51</v>
      </c>
      <c r="F14" s="26" t="s">
        <v>87</v>
      </c>
      <c r="G14" s="26" t="s">
        <v>109</v>
      </c>
      <c r="H14" s="26" t="s">
        <v>109</v>
      </c>
      <c r="I14" s="26" t="s">
        <v>123</v>
      </c>
      <c r="J14" s="26" t="s">
        <v>123</v>
      </c>
      <c r="K14" s="4"/>
    </row>
    <row r="15" spans="1:11" ht="15">
      <c r="A15" s="4"/>
      <c r="B15" s="55" t="s">
        <v>399</v>
      </c>
      <c r="C15" s="17" t="s">
        <v>833</v>
      </c>
      <c r="D15" s="26" t="s">
        <v>51</v>
      </c>
      <c r="E15" s="33">
        <v>3.66402598965227</v>
      </c>
      <c r="F15" s="33">
        <v>0.025721307696248</v>
      </c>
      <c r="G15" s="3">
        <v>8311000</v>
      </c>
      <c r="H15" s="3">
        <v>8328000</v>
      </c>
      <c r="I15" s="3">
        <v>192000</v>
      </c>
      <c r="J15" s="3">
        <v>192000</v>
      </c>
      <c r="K15" s="26" t="s">
        <v>51</v>
      </c>
    </row>
    <row r="16" spans="1:11" ht="15">
      <c r="A16" s="4"/>
      <c r="B16" s="56"/>
      <c r="C16" s="17" t="s">
        <v>834</v>
      </c>
      <c r="D16" s="26" t="s">
        <v>87</v>
      </c>
      <c r="E16" s="33">
        <v>3.50523598435463</v>
      </c>
      <c r="F16" s="33">
        <v>0.012092771476904</v>
      </c>
      <c r="G16" s="3">
        <v>19175000</v>
      </c>
      <c r="H16" s="3">
        <v>18578000</v>
      </c>
      <c r="I16" s="3"/>
      <c r="J16" s="3"/>
      <c r="K16" s="26" t="s">
        <v>87</v>
      </c>
    </row>
    <row r="17" spans="1:11" ht="15">
      <c r="A17" s="4"/>
      <c r="B17" s="56"/>
      <c r="C17" s="17" t="s">
        <v>835</v>
      </c>
      <c r="D17" s="26" t="s">
        <v>109</v>
      </c>
      <c r="E17" s="33"/>
      <c r="F17" s="33"/>
      <c r="G17" s="3"/>
      <c r="H17" s="3"/>
      <c r="I17" s="3"/>
      <c r="J17" s="3"/>
      <c r="K17" s="26" t="s">
        <v>109</v>
      </c>
    </row>
    <row r="18" spans="1:11" ht="15">
      <c r="A18" s="4"/>
      <c r="B18" s="56"/>
      <c r="C18" s="17" t="s">
        <v>832</v>
      </c>
      <c r="D18" s="26" t="s">
        <v>123</v>
      </c>
      <c r="E18" s="33"/>
      <c r="F18" s="33"/>
      <c r="G18" s="3"/>
      <c r="H18" s="3"/>
      <c r="I18" s="3"/>
      <c r="J18" s="3"/>
      <c r="K18" s="26" t="s">
        <v>123</v>
      </c>
    </row>
    <row r="19" spans="1:11" ht="15">
      <c r="A19" s="4"/>
      <c r="B19" s="54"/>
      <c r="C19" s="17" t="s">
        <v>831</v>
      </c>
      <c r="D19" s="26" t="s">
        <v>137</v>
      </c>
      <c r="E19" s="33"/>
      <c r="F19" s="33"/>
      <c r="G19" s="3"/>
      <c r="H19" s="3"/>
      <c r="I19" s="3"/>
      <c r="J19" s="3"/>
      <c r="K19" s="26" t="s">
        <v>137</v>
      </c>
    </row>
    <row r="20" spans="1:11" ht="15">
      <c r="A20" s="4"/>
      <c r="B20" s="55" t="s">
        <v>398</v>
      </c>
      <c r="C20" s="17" t="s">
        <v>833</v>
      </c>
      <c r="D20" s="26" t="s">
        <v>143</v>
      </c>
      <c r="E20" s="33"/>
      <c r="F20" s="33"/>
      <c r="G20" s="3"/>
      <c r="H20" s="3"/>
      <c r="I20" s="3"/>
      <c r="J20" s="3"/>
      <c r="K20" s="26" t="s">
        <v>143</v>
      </c>
    </row>
    <row r="21" spans="1:11" ht="15">
      <c r="A21" s="4"/>
      <c r="B21" s="56"/>
      <c r="C21" s="17" t="s">
        <v>834</v>
      </c>
      <c r="D21" s="26" t="s">
        <v>350</v>
      </c>
      <c r="E21" s="33">
        <v>6.74</v>
      </c>
      <c r="F21" s="33">
        <v>0.047928790820689</v>
      </c>
      <c r="G21" s="3">
        <v>3130000</v>
      </c>
      <c r="H21" s="3">
        <v>3017000</v>
      </c>
      <c r="I21" s="3">
        <v>3130000</v>
      </c>
      <c r="J21" s="3">
        <v>3017000</v>
      </c>
      <c r="K21" s="26" t="s">
        <v>350</v>
      </c>
    </row>
    <row r="22" spans="1:11" ht="15">
      <c r="A22" s="4"/>
      <c r="B22" s="56"/>
      <c r="C22" s="17" t="s">
        <v>835</v>
      </c>
      <c r="D22" s="26" t="s">
        <v>351</v>
      </c>
      <c r="E22" s="33"/>
      <c r="F22" s="33"/>
      <c r="G22" s="3"/>
      <c r="H22" s="3"/>
      <c r="I22" s="3"/>
      <c r="J22" s="3"/>
      <c r="K22" s="26" t="s">
        <v>351</v>
      </c>
    </row>
    <row r="23" spans="1:11" ht="15">
      <c r="A23" s="4"/>
      <c r="B23" s="56"/>
      <c r="C23" s="17" t="s">
        <v>832</v>
      </c>
      <c r="D23" s="26" t="s">
        <v>379</v>
      </c>
      <c r="E23" s="33"/>
      <c r="F23" s="33"/>
      <c r="G23" s="3"/>
      <c r="H23" s="3"/>
      <c r="I23" s="3"/>
      <c r="J23" s="3"/>
      <c r="K23" s="26" t="s">
        <v>379</v>
      </c>
    </row>
    <row r="24" spans="1:11" ht="15">
      <c r="A24" s="4"/>
      <c r="B24" s="54"/>
      <c r="C24" s="17" t="s">
        <v>831</v>
      </c>
      <c r="D24" s="26" t="s">
        <v>58</v>
      </c>
      <c r="E24" s="33"/>
      <c r="F24" s="33"/>
      <c r="G24" s="3"/>
      <c r="H24" s="3"/>
      <c r="I24" s="3"/>
      <c r="J24" s="3"/>
      <c r="K24" s="26" t="s">
        <v>58</v>
      </c>
    </row>
    <row r="25" spans="1:11" ht="15">
      <c r="A25" s="4"/>
      <c r="B25" s="54" t="s">
        <v>1780</v>
      </c>
      <c r="C25" s="54"/>
      <c r="D25" s="26" t="s">
        <v>64</v>
      </c>
      <c r="E25" s="37"/>
      <c r="F25" s="37"/>
      <c r="G25" s="3">
        <v>30616000</v>
      </c>
      <c r="H25" s="3">
        <v>29923000</v>
      </c>
      <c r="I25" s="3">
        <v>3322000</v>
      </c>
      <c r="J25" s="3">
        <v>3209000</v>
      </c>
      <c r="K25" s="26" t="s">
        <v>64</v>
      </c>
    </row>
    <row r="26" spans="1:11" ht="30">
      <c r="A26" s="4"/>
      <c r="B26" s="13"/>
      <c r="C26" s="13" t="s">
        <v>1403</v>
      </c>
      <c r="D26" s="28" t="s">
        <v>68</v>
      </c>
      <c r="E26" s="32"/>
      <c r="F26" s="32"/>
      <c r="G26" s="23">
        <v>5756000</v>
      </c>
      <c r="H26" s="23">
        <v>4740000</v>
      </c>
      <c r="I26" s="23">
        <v>3322000</v>
      </c>
      <c r="J26" s="23">
        <v>3209000</v>
      </c>
      <c r="K26" s="28" t="s">
        <v>68</v>
      </c>
    </row>
  </sheetData>
  <sheetProtection/>
  <mergeCells count="8">
    <mergeCell ref="A1:C1"/>
    <mergeCell ref="A2:C2"/>
    <mergeCell ref="D4:G4"/>
    <mergeCell ref="B10:H10"/>
    <mergeCell ref="E12:G12"/>
    <mergeCell ref="B15:B19"/>
    <mergeCell ref="B20:B24"/>
    <mergeCell ref="B25:C25"/>
  </mergeCells>
  <printOptions/>
  <pageMargins left="0.7" right="0.7" top="0.75" bottom="0.75" header="0.3" footer="0.3"/>
  <pageSetup horizontalDpi="600" verticalDpi="600" orientation="portrait"/>
</worksheet>
</file>

<file path=xl/worksheets/sheet43.xml><?xml version="1.0" encoding="utf-8"?>
<worksheet xmlns="http://schemas.openxmlformats.org/spreadsheetml/2006/main" xmlns:r="http://schemas.openxmlformats.org/officeDocument/2006/relationships">
  <sheetPr>
    <outlinePr summaryBelow="0" summaryRight="0"/>
  </sheetPr>
  <dimension ref="A1:I22"/>
  <sheetViews>
    <sheetView zoomScalePageLayoutView="0" workbookViewId="0" topLeftCell="A1">
      <selection activeCell="A1" sqref="A1"/>
    </sheetView>
  </sheetViews>
  <sheetFormatPr defaultColWidth="11.421875" defaultRowHeight="12.75"/>
  <cols>
    <col min="1" max="1" width="2.8515625" style="0" customWidth="1"/>
    <col min="2" max="3" width="21.57421875" style="0" customWidth="1"/>
    <col min="4" max="4" width="8.28125" style="0" customWidth="1"/>
    <col min="5" max="8" width="16.28125" style="0" customWidth="1"/>
    <col min="9" max="9" width="8.28125" style="0" customWidth="1"/>
  </cols>
  <sheetData>
    <row r="1" spans="1:9" ht="15">
      <c r="A1" s="47" t="s">
        <v>865</v>
      </c>
      <c r="B1" s="48"/>
      <c r="C1" s="48"/>
      <c r="D1" s="4"/>
      <c r="E1" s="4"/>
      <c r="F1" s="4"/>
      <c r="G1" s="4"/>
      <c r="H1" s="4"/>
      <c r="I1" s="4"/>
    </row>
    <row r="2" spans="1:9" ht="15">
      <c r="A2" s="47" t="s">
        <v>1046</v>
      </c>
      <c r="B2" s="48"/>
      <c r="C2" s="48"/>
      <c r="D2" s="4"/>
      <c r="E2" s="4"/>
      <c r="F2" s="4"/>
      <c r="G2" s="4"/>
      <c r="H2" s="4"/>
      <c r="I2" s="4"/>
    </row>
    <row r="3" spans="1:9" ht="13.5" customHeight="1">
      <c r="A3" s="4"/>
      <c r="B3" s="4"/>
      <c r="C3" s="4"/>
      <c r="D3" s="4"/>
      <c r="E3" s="4"/>
      <c r="F3" s="4"/>
      <c r="G3" s="4"/>
      <c r="H3" s="4"/>
      <c r="I3" s="4"/>
    </row>
    <row r="4" spans="1:9" ht="15">
      <c r="A4" s="14"/>
      <c r="B4" s="18" t="s">
        <v>845</v>
      </c>
      <c r="C4" s="24" t="s">
        <v>92</v>
      </c>
      <c r="D4" s="49" t="str">
        <f>IF(C4&lt;&gt;"",VLOOKUP(C4,'630-108 - 1'!A2:B101,2,0),"")</f>
        <v>בנק מזרחי טפחות בעמ</v>
      </c>
      <c r="E4" s="50"/>
      <c r="F4" s="50"/>
      <c r="G4" s="51"/>
      <c r="H4" s="4"/>
      <c r="I4" s="4"/>
    </row>
    <row r="5" spans="1:9" ht="15">
      <c r="A5" s="11"/>
      <c r="B5" s="11" t="s">
        <v>2107</v>
      </c>
      <c r="C5" s="9">
        <v>43465</v>
      </c>
      <c r="D5" s="4"/>
      <c r="E5" s="4"/>
      <c r="F5" s="4"/>
      <c r="G5" s="4"/>
      <c r="H5" s="4"/>
      <c r="I5" s="4"/>
    </row>
    <row r="6" spans="1:9" ht="15">
      <c r="A6" s="11"/>
      <c r="B6" s="20" t="str">
        <f>"סוג מטבע"&amp;IF(C6="ILS","אלפי ש""""ח","")</f>
        <v>סוג מטבעאלפי ש""ח</v>
      </c>
      <c r="C6" s="25" t="s">
        <v>559</v>
      </c>
      <c r="D6" s="4"/>
      <c r="E6" s="4"/>
      <c r="F6" s="4"/>
      <c r="G6" s="4"/>
      <c r="H6" s="4"/>
      <c r="I6" s="4"/>
    </row>
    <row r="7" spans="1:9" ht="15">
      <c r="A7" s="15"/>
      <c r="B7" s="15"/>
      <c r="C7" s="10"/>
      <c r="D7" s="4"/>
      <c r="E7" s="4"/>
      <c r="F7" s="4"/>
      <c r="G7" s="4"/>
      <c r="H7" s="4"/>
      <c r="I7" s="4"/>
    </row>
    <row r="8" spans="1:9" ht="15">
      <c r="A8" s="16"/>
      <c r="B8" s="16" t="s">
        <v>1500</v>
      </c>
      <c r="C8" s="22" t="str">
        <f>B11</f>
        <v>630-51</v>
      </c>
      <c r="D8" s="4"/>
      <c r="E8" s="4"/>
      <c r="F8" s="4"/>
      <c r="G8" s="4"/>
      <c r="H8" s="4"/>
      <c r="I8" s="4"/>
    </row>
    <row r="9" spans="1:9" ht="13.5" customHeight="1">
      <c r="A9" s="4"/>
      <c r="B9" s="4"/>
      <c r="C9" s="4"/>
      <c r="D9" s="4"/>
      <c r="E9" s="4"/>
      <c r="F9" s="4"/>
      <c r="G9" s="4"/>
      <c r="H9" s="4"/>
      <c r="I9" s="4"/>
    </row>
    <row r="10" spans="1:9" ht="18" customHeight="1">
      <c r="A10" s="4"/>
      <c r="B10" s="52" t="s">
        <v>244</v>
      </c>
      <c r="C10" s="48"/>
      <c r="D10" s="48"/>
      <c r="E10" s="48"/>
      <c r="F10" s="48"/>
      <c r="G10" s="48"/>
      <c r="H10" s="58"/>
      <c r="I10" s="4"/>
    </row>
    <row r="11" spans="1:9" ht="15.75">
      <c r="A11" s="4"/>
      <c r="B11" s="21" t="s">
        <v>243</v>
      </c>
      <c r="C11" s="4"/>
      <c r="D11" s="4"/>
      <c r="E11" s="4"/>
      <c r="F11" s="4"/>
      <c r="G11" s="4"/>
      <c r="H11" s="4"/>
      <c r="I11" s="4"/>
    </row>
    <row r="12" spans="1:9" ht="15">
      <c r="A12" s="4"/>
      <c r="B12" s="4"/>
      <c r="C12" s="4"/>
      <c r="D12" s="4"/>
      <c r="E12" s="29" t="s">
        <v>2130</v>
      </c>
      <c r="F12" s="29" t="s">
        <v>2101</v>
      </c>
      <c r="G12" s="29" t="s">
        <v>2130</v>
      </c>
      <c r="H12" s="29" t="s">
        <v>2101</v>
      </c>
      <c r="I12" s="4"/>
    </row>
    <row r="13" spans="1:9" ht="15">
      <c r="A13" s="4"/>
      <c r="B13" s="4"/>
      <c r="C13" s="4"/>
      <c r="D13" s="4"/>
      <c r="E13" s="29" t="s">
        <v>1019</v>
      </c>
      <c r="F13" s="29" t="s">
        <v>1019</v>
      </c>
      <c r="G13" s="29" t="s">
        <v>1121</v>
      </c>
      <c r="H13" s="29" t="s">
        <v>1121</v>
      </c>
      <c r="I13" s="4"/>
    </row>
    <row r="14" spans="1:9" ht="13.5" customHeight="1">
      <c r="A14" s="4"/>
      <c r="B14" s="4"/>
      <c r="C14" s="4"/>
      <c r="D14" s="4"/>
      <c r="E14" s="26" t="s">
        <v>51</v>
      </c>
      <c r="F14" s="26" t="s">
        <v>51</v>
      </c>
      <c r="G14" s="26" t="s">
        <v>87</v>
      </c>
      <c r="H14" s="26" t="s">
        <v>87</v>
      </c>
      <c r="I14" s="4"/>
    </row>
    <row r="15" spans="1:9" ht="15">
      <c r="A15" s="4"/>
      <c r="B15" s="54" t="s">
        <v>1886</v>
      </c>
      <c r="C15" s="54"/>
      <c r="D15" s="26" t="s">
        <v>51</v>
      </c>
      <c r="E15" s="3">
        <v>67000</v>
      </c>
      <c r="F15" s="3">
        <v>44000</v>
      </c>
      <c r="G15" s="3">
        <v>67000</v>
      </c>
      <c r="H15" s="3">
        <v>36000</v>
      </c>
      <c r="I15" s="26" t="s">
        <v>51</v>
      </c>
    </row>
    <row r="16" spans="1:9" ht="15">
      <c r="A16" s="4"/>
      <c r="B16" s="54" t="s">
        <v>1846</v>
      </c>
      <c r="C16" s="54"/>
      <c r="D16" s="26" t="s">
        <v>87</v>
      </c>
      <c r="E16" s="3"/>
      <c r="F16" s="3"/>
      <c r="G16" s="3"/>
      <c r="H16" s="3"/>
      <c r="I16" s="26" t="s">
        <v>87</v>
      </c>
    </row>
    <row r="17" spans="1:9" ht="15">
      <c r="A17" s="4"/>
      <c r="B17" s="54" t="s">
        <v>1843</v>
      </c>
      <c r="C17" s="54"/>
      <c r="D17" s="26" t="s">
        <v>109</v>
      </c>
      <c r="E17" s="3">
        <v>1134000</v>
      </c>
      <c r="F17" s="3">
        <v>1204000</v>
      </c>
      <c r="G17" s="3">
        <v>1067000</v>
      </c>
      <c r="H17" s="3">
        <v>1140000</v>
      </c>
      <c r="I17" s="26" t="s">
        <v>109</v>
      </c>
    </row>
    <row r="18" spans="1:9" ht="15">
      <c r="A18" s="4"/>
      <c r="B18" s="54" t="s">
        <v>998</v>
      </c>
      <c r="C18" s="54"/>
      <c r="D18" s="26" t="s">
        <v>123</v>
      </c>
      <c r="E18" s="3">
        <v>236000</v>
      </c>
      <c r="F18" s="3">
        <v>232000</v>
      </c>
      <c r="G18" s="3">
        <v>234000</v>
      </c>
      <c r="H18" s="3">
        <v>230000</v>
      </c>
      <c r="I18" s="26" t="s">
        <v>123</v>
      </c>
    </row>
    <row r="19" spans="1:9" ht="15">
      <c r="A19" s="4"/>
      <c r="B19" s="54" t="s">
        <v>1162</v>
      </c>
      <c r="C19" s="54"/>
      <c r="D19" s="26" t="s">
        <v>137</v>
      </c>
      <c r="E19" s="3">
        <v>4151000</v>
      </c>
      <c r="F19" s="3">
        <v>3932000</v>
      </c>
      <c r="G19" s="3">
        <v>2725000</v>
      </c>
      <c r="H19" s="3">
        <v>2553000</v>
      </c>
      <c r="I19" s="26" t="s">
        <v>137</v>
      </c>
    </row>
    <row r="20" spans="1:9" ht="15">
      <c r="A20" s="4"/>
      <c r="B20" s="54" t="s">
        <v>39</v>
      </c>
      <c r="C20" s="54"/>
      <c r="D20" s="26" t="s">
        <v>143</v>
      </c>
      <c r="E20" s="3">
        <v>2459000</v>
      </c>
      <c r="F20" s="3">
        <v>2079000</v>
      </c>
      <c r="G20" s="3">
        <v>2116000</v>
      </c>
      <c r="H20" s="3">
        <v>1865000</v>
      </c>
      <c r="I20" s="26" t="s">
        <v>143</v>
      </c>
    </row>
    <row r="21" spans="1:9" ht="15">
      <c r="A21" s="4"/>
      <c r="B21" s="54" t="s">
        <v>1791</v>
      </c>
      <c r="C21" s="55"/>
      <c r="D21" s="26" t="s">
        <v>350</v>
      </c>
      <c r="E21" s="3">
        <v>8047000</v>
      </c>
      <c r="F21" s="3">
        <v>7491000</v>
      </c>
      <c r="G21" s="3">
        <v>6209000</v>
      </c>
      <c r="H21" s="3">
        <v>5824000</v>
      </c>
      <c r="I21" s="26" t="s">
        <v>350</v>
      </c>
    </row>
    <row r="22" spans="1:9" ht="15">
      <c r="A22" s="4"/>
      <c r="B22" s="55" t="s">
        <v>40</v>
      </c>
      <c r="C22" s="51"/>
      <c r="D22" s="28" t="s">
        <v>351</v>
      </c>
      <c r="E22" s="23"/>
      <c r="F22" s="23"/>
      <c r="G22" s="23"/>
      <c r="H22" s="23"/>
      <c r="I22" s="28" t="s">
        <v>351</v>
      </c>
    </row>
  </sheetData>
  <sheetProtection/>
  <mergeCells count="12">
    <mergeCell ref="B22:C22"/>
    <mergeCell ref="B16:C16"/>
    <mergeCell ref="B17:C17"/>
    <mergeCell ref="B18:C18"/>
    <mergeCell ref="B19:C19"/>
    <mergeCell ref="B20:C20"/>
    <mergeCell ref="A1:C1"/>
    <mergeCell ref="A2:C2"/>
    <mergeCell ref="D4:G4"/>
    <mergeCell ref="B10:H10"/>
    <mergeCell ref="B15:C15"/>
    <mergeCell ref="B21:C21"/>
  </mergeCells>
  <printOptions/>
  <pageMargins left="0.7" right="0.7" top="0.75" bottom="0.75" header="0.3" footer="0.3"/>
  <pageSetup horizontalDpi="600" verticalDpi="600" orientation="portrait"/>
</worksheet>
</file>

<file path=xl/worksheets/sheet44.xml><?xml version="1.0" encoding="utf-8"?>
<worksheet xmlns="http://schemas.openxmlformats.org/spreadsheetml/2006/main" xmlns:r="http://schemas.openxmlformats.org/officeDocument/2006/relationships">
  <sheetPr>
    <outlinePr summaryBelow="0" summaryRight="0"/>
  </sheetPr>
  <dimension ref="A1:H49"/>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42.421875" style="0" customWidth="1"/>
    <col min="4" max="4" width="8.28125" style="0" customWidth="1"/>
    <col min="5" max="6" width="16.28125" style="0" customWidth="1"/>
    <col min="7" max="7" width="8.28125" style="0" customWidth="1"/>
    <col min="8" max="8" width="13.57421875" style="0" customWidth="1"/>
  </cols>
  <sheetData>
    <row r="1" spans="1:8" ht="15">
      <c r="A1" s="47" t="s">
        <v>865</v>
      </c>
      <c r="B1" s="48"/>
      <c r="C1" s="48"/>
      <c r="D1" s="4"/>
      <c r="E1" s="4"/>
      <c r="F1" s="4"/>
      <c r="G1" s="4"/>
      <c r="H1" s="4"/>
    </row>
    <row r="2" spans="1:8" ht="15">
      <c r="A2" s="47" t="s">
        <v>1046</v>
      </c>
      <c r="B2" s="48"/>
      <c r="C2" s="48"/>
      <c r="D2" s="4"/>
      <c r="E2" s="4"/>
      <c r="F2" s="4"/>
      <c r="G2" s="4"/>
      <c r="H2" s="4"/>
    </row>
    <row r="3" spans="1:8" ht="13.5" customHeight="1">
      <c r="A3" s="4"/>
      <c r="B3" s="4"/>
      <c r="C3" s="4"/>
      <c r="D3" s="4"/>
      <c r="E3" s="4"/>
      <c r="F3" s="4"/>
      <c r="G3" s="4"/>
      <c r="H3" s="4"/>
    </row>
    <row r="4" spans="1:8" ht="15">
      <c r="A4" s="14"/>
      <c r="B4" s="18" t="s">
        <v>845</v>
      </c>
      <c r="C4" s="24" t="s">
        <v>92</v>
      </c>
      <c r="D4" s="49" t="str">
        <f>IF(C4&lt;&gt;"",VLOOKUP(C4,'630-108 - 1'!A2:B101,2,0),"")</f>
        <v>בנק מזרחי טפחות בעמ</v>
      </c>
      <c r="E4" s="50"/>
      <c r="F4" s="50"/>
      <c r="G4" s="51"/>
      <c r="H4" s="4"/>
    </row>
    <row r="5" spans="1:8" ht="15">
      <c r="A5" s="11"/>
      <c r="B5" s="11" t="s">
        <v>2107</v>
      </c>
      <c r="C5" s="9">
        <v>43465</v>
      </c>
      <c r="D5" s="4"/>
      <c r="E5" s="4"/>
      <c r="F5" s="4"/>
      <c r="G5" s="4"/>
      <c r="H5" s="4"/>
    </row>
    <row r="6" spans="1:8" ht="15">
      <c r="A6" s="11"/>
      <c r="B6" s="20" t="str">
        <f>"סוג מטבע"&amp;IF(C6="ILS","אלפי ש""""ח","")</f>
        <v>סוג מטבעאלפי ש""ח</v>
      </c>
      <c r="C6" s="25" t="s">
        <v>559</v>
      </c>
      <c r="D6" s="4"/>
      <c r="E6" s="4"/>
      <c r="F6" s="4"/>
      <c r="G6" s="4"/>
      <c r="H6" s="4"/>
    </row>
    <row r="7" spans="1:8" ht="15">
      <c r="A7" s="15"/>
      <c r="B7" s="15"/>
      <c r="C7" s="10"/>
      <c r="D7" s="4"/>
      <c r="E7" s="4"/>
      <c r="F7" s="4"/>
      <c r="G7" s="4"/>
      <c r="H7" s="4"/>
    </row>
    <row r="8" spans="1:8" ht="15">
      <c r="A8" s="16"/>
      <c r="B8" s="16" t="s">
        <v>1500</v>
      </c>
      <c r="C8" s="22" t="str">
        <f>B11</f>
        <v>630-52</v>
      </c>
      <c r="D8" s="4"/>
      <c r="E8" s="4"/>
      <c r="F8" s="4"/>
      <c r="G8" s="4"/>
      <c r="H8" s="4"/>
    </row>
    <row r="9" spans="1:8" ht="13.5" customHeight="1">
      <c r="A9" s="4"/>
      <c r="B9" s="4"/>
      <c r="C9" s="4"/>
      <c r="D9" s="4"/>
      <c r="E9" s="4"/>
      <c r="F9" s="4"/>
      <c r="G9" s="4"/>
      <c r="H9" s="4"/>
    </row>
    <row r="10" spans="1:8" ht="36" customHeight="1">
      <c r="A10" s="4"/>
      <c r="B10" s="52" t="s">
        <v>246</v>
      </c>
      <c r="C10" s="48"/>
      <c r="D10" s="48"/>
      <c r="E10" s="48"/>
      <c r="F10" s="48"/>
      <c r="G10" s="48"/>
      <c r="H10" s="62"/>
    </row>
    <row r="11" spans="1:8" ht="15.75">
      <c r="A11" s="4"/>
      <c r="B11" s="21" t="s">
        <v>245</v>
      </c>
      <c r="C11" s="4"/>
      <c r="D11" s="4"/>
      <c r="E11" s="4"/>
      <c r="F11" s="4"/>
      <c r="G11" s="4"/>
      <c r="H11" s="4"/>
    </row>
    <row r="12" spans="1:8" ht="15">
      <c r="A12" s="4"/>
      <c r="B12" s="4"/>
      <c r="C12" s="4"/>
      <c r="D12" s="4"/>
      <c r="E12" s="29" t="s">
        <v>2130</v>
      </c>
      <c r="F12" s="29" t="s">
        <v>2101</v>
      </c>
      <c r="G12" s="4"/>
      <c r="H12" s="4"/>
    </row>
    <row r="13" spans="1:8" ht="15">
      <c r="A13" s="4"/>
      <c r="B13" s="4"/>
      <c r="C13" s="4"/>
      <c r="D13" s="4"/>
      <c r="E13" s="29" t="s">
        <v>1019</v>
      </c>
      <c r="F13" s="29" t="s">
        <v>1019</v>
      </c>
      <c r="G13" s="4"/>
      <c r="H13" s="4"/>
    </row>
    <row r="14" spans="1:8" ht="13.5" customHeight="1">
      <c r="A14" s="4"/>
      <c r="B14" s="4"/>
      <c r="C14" s="4"/>
      <c r="D14" s="4"/>
      <c r="E14" s="26" t="s">
        <v>51</v>
      </c>
      <c r="F14" s="26" t="s">
        <v>51</v>
      </c>
      <c r="G14" s="4"/>
      <c r="H14" s="4"/>
    </row>
    <row r="15" spans="1:8" ht="15">
      <c r="A15" s="4"/>
      <c r="B15" s="55" t="s">
        <v>52</v>
      </c>
      <c r="C15" s="17" t="s">
        <v>1446</v>
      </c>
      <c r="D15" s="26" t="s">
        <v>51</v>
      </c>
      <c r="E15" s="3">
        <v>1325000</v>
      </c>
      <c r="F15" s="3">
        <v>1155000</v>
      </c>
      <c r="G15" s="26" t="s">
        <v>51</v>
      </c>
      <c r="H15" s="4"/>
    </row>
    <row r="16" spans="1:8" ht="15">
      <c r="A16" s="4"/>
      <c r="B16" s="56"/>
      <c r="C16" s="17" t="s">
        <v>1863</v>
      </c>
      <c r="D16" s="26" t="s">
        <v>87</v>
      </c>
      <c r="E16" s="3">
        <v>51000</v>
      </c>
      <c r="F16" s="3">
        <v>42000</v>
      </c>
      <c r="G16" s="26" t="s">
        <v>87</v>
      </c>
      <c r="H16" s="4"/>
    </row>
    <row r="17" spans="1:8" ht="15">
      <c r="A17" s="4"/>
      <c r="B17" s="56"/>
      <c r="C17" s="17" t="s">
        <v>1862</v>
      </c>
      <c r="D17" s="26" t="s">
        <v>109</v>
      </c>
      <c r="E17" s="3">
        <v>42000</v>
      </c>
      <c r="F17" s="3">
        <v>42000</v>
      </c>
      <c r="G17" s="26" t="s">
        <v>109</v>
      </c>
      <c r="H17" s="4"/>
    </row>
    <row r="18" spans="1:8" ht="15">
      <c r="A18" s="4"/>
      <c r="B18" s="56"/>
      <c r="C18" s="17" t="s">
        <v>1074</v>
      </c>
      <c r="D18" s="26" t="s">
        <v>123</v>
      </c>
      <c r="E18" s="3"/>
      <c r="F18" s="3"/>
      <c r="G18" s="26" t="s">
        <v>123</v>
      </c>
      <c r="H18" s="4"/>
    </row>
    <row r="19" spans="1:8" ht="15">
      <c r="A19" s="4"/>
      <c r="B19" s="56"/>
      <c r="C19" s="17" t="s">
        <v>1054</v>
      </c>
      <c r="D19" s="26" t="s">
        <v>137</v>
      </c>
      <c r="E19" s="3">
        <v>-91000</v>
      </c>
      <c r="F19" s="3">
        <v>150000</v>
      </c>
      <c r="G19" s="26" t="s">
        <v>137</v>
      </c>
      <c r="H19" s="4"/>
    </row>
    <row r="20" spans="1:8" ht="15">
      <c r="A20" s="4"/>
      <c r="B20" s="56"/>
      <c r="C20" s="17" t="s">
        <v>2066</v>
      </c>
      <c r="D20" s="26" t="s">
        <v>143</v>
      </c>
      <c r="E20" s="3"/>
      <c r="F20" s="3"/>
      <c r="G20" s="26" t="s">
        <v>143</v>
      </c>
      <c r="H20" s="4"/>
    </row>
    <row r="21" spans="1:8" ht="15">
      <c r="A21" s="4"/>
      <c r="B21" s="56"/>
      <c r="C21" s="17" t="s">
        <v>988</v>
      </c>
      <c r="D21" s="26" t="s">
        <v>350</v>
      </c>
      <c r="E21" s="3">
        <v>-77000</v>
      </c>
      <c r="F21" s="3">
        <v>-64000</v>
      </c>
      <c r="G21" s="26" t="s">
        <v>350</v>
      </c>
      <c r="H21" s="4"/>
    </row>
    <row r="22" spans="1:8" ht="15">
      <c r="A22" s="4"/>
      <c r="B22" s="56"/>
      <c r="C22" s="17" t="s">
        <v>2115</v>
      </c>
      <c r="D22" s="26" t="s">
        <v>351</v>
      </c>
      <c r="E22" s="3"/>
      <c r="F22" s="3"/>
      <c r="G22" s="26" t="s">
        <v>351</v>
      </c>
      <c r="H22" s="4"/>
    </row>
    <row r="23" spans="1:8" ht="15">
      <c r="A23" s="4"/>
      <c r="B23" s="56"/>
      <c r="C23" s="17" t="s">
        <v>1940</v>
      </c>
      <c r="D23" s="26" t="s">
        <v>379</v>
      </c>
      <c r="E23" s="3"/>
      <c r="F23" s="3"/>
      <c r="G23" s="26" t="s">
        <v>379</v>
      </c>
      <c r="H23" s="4"/>
    </row>
    <row r="24" spans="1:8" ht="15">
      <c r="A24" s="4"/>
      <c r="B24" s="56"/>
      <c r="C24" s="17" t="s">
        <v>985</v>
      </c>
      <c r="D24" s="26" t="s">
        <v>58</v>
      </c>
      <c r="E24" s="3"/>
      <c r="F24" s="3"/>
      <c r="G24" s="26" t="s">
        <v>58</v>
      </c>
      <c r="H24" s="4"/>
    </row>
    <row r="25" spans="1:8" ht="15">
      <c r="A25" s="4"/>
      <c r="B25" s="56"/>
      <c r="C25" s="17" t="s">
        <v>749</v>
      </c>
      <c r="D25" s="26" t="s">
        <v>64</v>
      </c>
      <c r="E25" s="3"/>
      <c r="F25" s="3"/>
      <c r="G25" s="26" t="s">
        <v>64</v>
      </c>
      <c r="H25" s="4"/>
    </row>
    <row r="26" spans="1:8" ht="15">
      <c r="A26" s="4"/>
      <c r="B26" s="56"/>
      <c r="C26" s="17" t="s">
        <v>1443</v>
      </c>
      <c r="D26" s="26" t="s">
        <v>68</v>
      </c>
      <c r="E26" s="3">
        <v>1250000</v>
      </c>
      <c r="F26" s="3">
        <v>1325000</v>
      </c>
      <c r="G26" s="26" t="s">
        <v>68</v>
      </c>
      <c r="H26" s="4"/>
    </row>
    <row r="27" spans="1:8" ht="15">
      <c r="A27" s="4"/>
      <c r="B27" s="54"/>
      <c r="C27" s="17" t="s">
        <v>1445</v>
      </c>
      <c r="D27" s="26" t="s">
        <v>75</v>
      </c>
      <c r="E27" s="3">
        <v>1068000</v>
      </c>
      <c r="F27" s="3">
        <v>1171000</v>
      </c>
      <c r="G27" s="26" t="s">
        <v>75</v>
      </c>
      <c r="H27" s="4"/>
    </row>
    <row r="28" spans="1:8" ht="15">
      <c r="A28" s="4"/>
      <c r="B28" s="55" t="s">
        <v>53</v>
      </c>
      <c r="C28" s="17" t="s">
        <v>2043</v>
      </c>
      <c r="D28" s="26" t="s">
        <v>78</v>
      </c>
      <c r="E28" s="3">
        <v>121000</v>
      </c>
      <c r="F28" s="3">
        <v>112000</v>
      </c>
      <c r="G28" s="26" t="s">
        <v>78</v>
      </c>
      <c r="H28" s="4"/>
    </row>
    <row r="29" spans="1:8" ht="15">
      <c r="A29" s="4"/>
      <c r="B29" s="56"/>
      <c r="C29" s="17" t="s">
        <v>2131</v>
      </c>
      <c r="D29" s="26" t="s">
        <v>80</v>
      </c>
      <c r="E29" s="3">
        <v>-1000</v>
      </c>
      <c r="F29" s="3">
        <v>8000</v>
      </c>
      <c r="G29" s="26" t="s">
        <v>80</v>
      </c>
      <c r="H29" s="4"/>
    </row>
    <row r="30" spans="1:8" ht="15">
      <c r="A30" s="4"/>
      <c r="B30" s="56"/>
      <c r="C30" s="17" t="s">
        <v>2066</v>
      </c>
      <c r="D30" s="26" t="s">
        <v>81</v>
      </c>
      <c r="E30" s="3"/>
      <c r="F30" s="3"/>
      <c r="G30" s="26" t="s">
        <v>81</v>
      </c>
      <c r="H30" s="4"/>
    </row>
    <row r="31" spans="1:8" ht="15">
      <c r="A31" s="4"/>
      <c r="B31" s="56"/>
      <c r="C31" s="17" t="s">
        <v>1073</v>
      </c>
      <c r="D31" s="26" t="s">
        <v>82</v>
      </c>
      <c r="E31" s="3">
        <v>6000</v>
      </c>
      <c r="F31" s="3">
        <v>6000</v>
      </c>
      <c r="G31" s="26" t="s">
        <v>82</v>
      </c>
      <c r="H31" s="4"/>
    </row>
    <row r="32" spans="1:8" ht="15">
      <c r="A32" s="4"/>
      <c r="B32" s="56"/>
      <c r="C32" s="17" t="s">
        <v>1072</v>
      </c>
      <c r="D32" s="26" t="s">
        <v>84</v>
      </c>
      <c r="E32" s="3"/>
      <c r="F32" s="3"/>
      <c r="G32" s="26" t="s">
        <v>84</v>
      </c>
      <c r="H32" s="4"/>
    </row>
    <row r="33" spans="1:8" ht="15">
      <c r="A33" s="4"/>
      <c r="B33" s="56"/>
      <c r="C33" s="17" t="s">
        <v>988</v>
      </c>
      <c r="D33" s="26" t="s">
        <v>85</v>
      </c>
      <c r="E33" s="3">
        <v>-10000</v>
      </c>
      <c r="F33" s="3">
        <v>-5000</v>
      </c>
      <c r="G33" s="26" t="s">
        <v>85</v>
      </c>
      <c r="H33" s="4"/>
    </row>
    <row r="34" spans="1:8" ht="15">
      <c r="A34" s="4"/>
      <c r="B34" s="56"/>
      <c r="C34" s="17" t="s">
        <v>1706</v>
      </c>
      <c r="D34" s="26" t="s">
        <v>90</v>
      </c>
      <c r="E34" s="3"/>
      <c r="F34" s="3"/>
      <c r="G34" s="26" t="s">
        <v>90</v>
      </c>
      <c r="H34" s="4"/>
    </row>
    <row r="35" spans="1:8" ht="15">
      <c r="A35" s="4"/>
      <c r="B35" s="56"/>
      <c r="C35" s="17" t="s">
        <v>749</v>
      </c>
      <c r="D35" s="26" t="s">
        <v>94</v>
      </c>
      <c r="E35" s="3"/>
      <c r="F35" s="3"/>
      <c r="G35" s="26" t="s">
        <v>94</v>
      </c>
      <c r="H35" s="4"/>
    </row>
    <row r="36" spans="1:8" ht="15">
      <c r="A36" s="4"/>
      <c r="B36" s="56"/>
      <c r="C36" s="17" t="s">
        <v>2042</v>
      </c>
      <c r="D36" s="26" t="s">
        <v>95</v>
      </c>
      <c r="E36" s="3">
        <v>116000</v>
      </c>
      <c r="F36" s="3">
        <v>121000</v>
      </c>
      <c r="G36" s="26" t="s">
        <v>95</v>
      </c>
      <c r="H36" s="4"/>
    </row>
    <row r="37" spans="1:8" ht="15">
      <c r="A37" s="4"/>
      <c r="B37" s="54"/>
      <c r="C37" s="17" t="s">
        <v>1527</v>
      </c>
      <c r="D37" s="26" t="s">
        <v>97</v>
      </c>
      <c r="E37" s="3">
        <v>-1134000</v>
      </c>
      <c r="F37" s="3">
        <v>-1204000</v>
      </c>
      <c r="G37" s="26" t="s">
        <v>97</v>
      </c>
      <c r="H37" s="4"/>
    </row>
    <row r="38" spans="1:8" ht="15">
      <c r="A38" s="4"/>
      <c r="B38" s="55" t="s">
        <v>54</v>
      </c>
      <c r="C38" s="17" t="s">
        <v>1833</v>
      </c>
      <c r="D38" s="26" t="s">
        <v>99</v>
      </c>
      <c r="E38" s="3"/>
      <c r="F38" s="3"/>
      <c r="G38" s="26" t="s">
        <v>99</v>
      </c>
      <c r="H38" s="4"/>
    </row>
    <row r="39" spans="1:8" ht="15">
      <c r="A39" s="4"/>
      <c r="B39" s="56"/>
      <c r="C39" s="17" t="s">
        <v>1832</v>
      </c>
      <c r="D39" s="26" t="s">
        <v>100</v>
      </c>
      <c r="E39" s="3">
        <v>1134000</v>
      </c>
      <c r="F39" s="3">
        <v>1204000</v>
      </c>
      <c r="G39" s="26" t="s">
        <v>100</v>
      </c>
      <c r="H39" s="4"/>
    </row>
    <row r="40" spans="1:8" ht="15">
      <c r="A40" s="4"/>
      <c r="B40" s="54"/>
      <c r="C40" s="17" t="s">
        <v>1579</v>
      </c>
      <c r="D40" s="26" t="s">
        <v>101</v>
      </c>
      <c r="E40" s="3">
        <v>-1134000</v>
      </c>
      <c r="F40" s="3">
        <v>-1204000</v>
      </c>
      <c r="G40" s="26" t="s">
        <v>101</v>
      </c>
      <c r="H40" s="4"/>
    </row>
    <row r="41" spans="1:8" ht="15">
      <c r="A41" s="4"/>
      <c r="B41" s="55" t="s">
        <v>55</v>
      </c>
      <c r="C41" s="17" t="s">
        <v>1053</v>
      </c>
      <c r="D41" s="26" t="s">
        <v>104</v>
      </c>
      <c r="E41" s="3">
        <v>-463000</v>
      </c>
      <c r="F41" s="3">
        <v>-584000</v>
      </c>
      <c r="G41" s="26" t="s">
        <v>104</v>
      </c>
      <c r="H41" s="4"/>
    </row>
    <row r="42" spans="1:8" ht="15">
      <c r="A42" s="4"/>
      <c r="B42" s="56"/>
      <c r="C42" s="17" t="s">
        <v>1157</v>
      </c>
      <c r="D42" s="26" t="s">
        <v>106</v>
      </c>
      <c r="E42" s="3"/>
      <c r="F42" s="3"/>
      <c r="G42" s="26" t="s">
        <v>106</v>
      </c>
      <c r="H42" s="4"/>
    </row>
    <row r="43" spans="1:8" ht="15">
      <c r="A43" s="4"/>
      <c r="B43" s="56"/>
      <c r="C43" s="17" t="s">
        <v>1859</v>
      </c>
      <c r="D43" s="26" t="s">
        <v>107</v>
      </c>
      <c r="E43" s="3"/>
      <c r="F43" s="3"/>
      <c r="G43" s="26" t="s">
        <v>107</v>
      </c>
      <c r="H43" s="4"/>
    </row>
    <row r="44" spans="1:8" ht="15">
      <c r="A44" s="4"/>
      <c r="B44" s="54"/>
      <c r="C44" s="17" t="s">
        <v>1299</v>
      </c>
      <c r="D44" s="26" t="s">
        <v>110</v>
      </c>
      <c r="E44" s="3">
        <v>-463000</v>
      </c>
      <c r="F44" s="3">
        <v>-584000</v>
      </c>
      <c r="G44" s="26" t="s">
        <v>110</v>
      </c>
      <c r="H44" s="4"/>
    </row>
    <row r="45" spans="1:8" ht="15">
      <c r="A45" s="4"/>
      <c r="B45" s="55" t="s">
        <v>56</v>
      </c>
      <c r="C45" s="17" t="s">
        <v>1442</v>
      </c>
      <c r="D45" s="26" t="s">
        <v>111</v>
      </c>
      <c r="E45" s="3">
        <v>1250000</v>
      </c>
      <c r="F45" s="3">
        <v>1325000</v>
      </c>
      <c r="G45" s="26" t="s">
        <v>111</v>
      </c>
      <c r="H45" s="4"/>
    </row>
    <row r="46" spans="1:8" ht="15">
      <c r="A46" s="4"/>
      <c r="B46" s="56"/>
      <c r="C46" s="17" t="s">
        <v>1444</v>
      </c>
      <c r="D46" s="26" t="s">
        <v>113</v>
      </c>
      <c r="E46" s="3">
        <v>1068000</v>
      </c>
      <c r="F46" s="3">
        <v>1171000</v>
      </c>
      <c r="G46" s="26" t="s">
        <v>113</v>
      </c>
      <c r="H46" s="4"/>
    </row>
    <row r="47" spans="1:8" ht="15">
      <c r="A47" s="4"/>
      <c r="B47" s="54"/>
      <c r="C47" s="17" t="s">
        <v>2041</v>
      </c>
      <c r="D47" s="26" t="s">
        <v>114</v>
      </c>
      <c r="E47" s="3">
        <v>116000</v>
      </c>
      <c r="F47" s="3">
        <v>121000</v>
      </c>
      <c r="G47" s="26" t="s">
        <v>114</v>
      </c>
      <c r="H47" s="4"/>
    </row>
    <row r="48" spans="1:8" ht="15">
      <c r="A48" s="4"/>
      <c r="B48" s="54" t="s">
        <v>57</v>
      </c>
      <c r="C48" s="17" t="s">
        <v>1442</v>
      </c>
      <c r="D48" s="26" t="s">
        <v>115</v>
      </c>
      <c r="E48" s="3"/>
      <c r="F48" s="3"/>
      <c r="G48" s="26" t="s">
        <v>115</v>
      </c>
      <c r="H48" s="4"/>
    </row>
    <row r="49" spans="1:8" ht="25.5" customHeight="1">
      <c r="A49" s="4"/>
      <c r="B49" s="55"/>
      <c r="C49" s="13" t="s">
        <v>2041</v>
      </c>
      <c r="D49" s="28" t="s">
        <v>117</v>
      </c>
      <c r="E49" s="23"/>
      <c r="F49" s="23"/>
      <c r="G49" s="28" t="s">
        <v>117</v>
      </c>
      <c r="H49" s="4"/>
    </row>
  </sheetData>
  <sheetProtection/>
  <mergeCells count="10">
    <mergeCell ref="B38:B40"/>
    <mergeCell ref="B41:B44"/>
    <mergeCell ref="B45:B47"/>
    <mergeCell ref="B48:B49"/>
    <mergeCell ref="A1:C1"/>
    <mergeCell ref="A2:C2"/>
    <mergeCell ref="D4:G4"/>
    <mergeCell ref="B10:H10"/>
    <mergeCell ref="B15:B27"/>
    <mergeCell ref="B28:B37"/>
  </mergeCells>
  <printOptions/>
  <pageMargins left="0.7" right="0.7" top="0.75" bottom="0.75" header="0.3" footer="0.3"/>
  <pageSetup horizontalDpi="600" verticalDpi="600" orientation="portrait"/>
</worksheet>
</file>

<file path=xl/worksheets/sheet45.xml><?xml version="1.0" encoding="utf-8"?>
<worksheet xmlns="http://schemas.openxmlformats.org/spreadsheetml/2006/main" xmlns:r="http://schemas.openxmlformats.org/officeDocument/2006/relationships">
  <sheetPr>
    <outlinePr summaryBelow="0" summaryRight="0"/>
  </sheetPr>
  <dimension ref="A1:I33"/>
  <sheetViews>
    <sheetView zoomScalePageLayoutView="0" workbookViewId="0" topLeftCell="A1">
      <selection activeCell="A1" sqref="A1"/>
    </sheetView>
  </sheetViews>
  <sheetFormatPr defaultColWidth="11.421875" defaultRowHeight="12.75"/>
  <cols>
    <col min="1" max="1" width="2.8515625" style="0" customWidth="1"/>
    <col min="2" max="3" width="21.57421875" style="0" customWidth="1"/>
    <col min="4" max="4" width="30.8515625" style="0" customWidth="1"/>
    <col min="5" max="5" width="8.28125" style="0" customWidth="1"/>
    <col min="6" max="8" width="16.28125" style="0" customWidth="1"/>
    <col min="9" max="9" width="8.28125" style="0" customWidth="1"/>
  </cols>
  <sheetData>
    <row r="1" spans="1:9" ht="15">
      <c r="A1" s="47" t="s">
        <v>865</v>
      </c>
      <c r="B1" s="48"/>
      <c r="C1" s="48"/>
      <c r="D1" s="4"/>
      <c r="E1" s="4"/>
      <c r="F1" s="4"/>
      <c r="G1" s="4"/>
      <c r="H1" s="4"/>
      <c r="I1" s="4"/>
    </row>
    <row r="2" spans="1:9" ht="15">
      <c r="A2" s="47" t="s">
        <v>1046</v>
      </c>
      <c r="B2" s="48"/>
      <c r="C2" s="48"/>
      <c r="D2" s="4"/>
      <c r="E2" s="4"/>
      <c r="F2" s="4"/>
      <c r="G2" s="4"/>
      <c r="H2" s="4"/>
      <c r="I2" s="4"/>
    </row>
    <row r="3" spans="1:9" ht="13.5" customHeight="1">
      <c r="A3" s="4"/>
      <c r="B3" s="4"/>
      <c r="C3" s="4"/>
      <c r="D3" s="4"/>
      <c r="E3" s="4"/>
      <c r="F3" s="4"/>
      <c r="G3" s="4"/>
      <c r="H3" s="4"/>
      <c r="I3" s="4"/>
    </row>
    <row r="4" spans="1:9" ht="15">
      <c r="A4" s="14"/>
      <c r="B4" s="18" t="s">
        <v>845</v>
      </c>
      <c r="C4" s="24" t="s">
        <v>92</v>
      </c>
      <c r="D4" s="49" t="str">
        <f>IF(C4&lt;&gt;"",VLOOKUP(C4,'630-108 - 1'!A2:B101,2,0),"")</f>
        <v>בנק מזרחי טפחות בעמ</v>
      </c>
      <c r="E4" s="50"/>
      <c r="F4" s="51"/>
      <c r="G4" s="4"/>
      <c r="H4" s="4"/>
      <c r="I4" s="4"/>
    </row>
    <row r="5" spans="1:9" ht="15">
      <c r="A5" s="11"/>
      <c r="B5" s="11" t="s">
        <v>2107</v>
      </c>
      <c r="C5" s="9">
        <v>43465</v>
      </c>
      <c r="D5" s="4"/>
      <c r="E5" s="4"/>
      <c r="F5" s="4"/>
      <c r="G5" s="4"/>
      <c r="H5" s="4"/>
      <c r="I5" s="4"/>
    </row>
    <row r="6" spans="1:9" ht="15">
      <c r="A6" s="11"/>
      <c r="B6" s="20" t="str">
        <f>"סוג מטבע"&amp;IF(C6="ILS","אלפי ש""""ח","")</f>
        <v>סוג מטבעאלפי ש""ח</v>
      </c>
      <c r="C6" s="25" t="s">
        <v>559</v>
      </c>
      <c r="D6" s="4"/>
      <c r="E6" s="4"/>
      <c r="F6" s="4"/>
      <c r="G6" s="4"/>
      <c r="H6" s="4"/>
      <c r="I6" s="4"/>
    </row>
    <row r="7" spans="1:9" ht="15">
      <c r="A7" s="15"/>
      <c r="B7" s="15"/>
      <c r="C7" s="10"/>
      <c r="D7" s="4"/>
      <c r="E7" s="4"/>
      <c r="F7" s="4"/>
      <c r="G7" s="4"/>
      <c r="H7" s="4"/>
      <c r="I7" s="4"/>
    </row>
    <row r="8" spans="1:9" ht="15">
      <c r="A8" s="16"/>
      <c r="B8" s="16" t="s">
        <v>1500</v>
      </c>
      <c r="C8" s="22" t="str">
        <f>B11</f>
        <v>630-53</v>
      </c>
      <c r="D8" s="4"/>
      <c r="E8" s="4"/>
      <c r="F8" s="4"/>
      <c r="G8" s="4"/>
      <c r="H8" s="4"/>
      <c r="I8" s="4"/>
    </row>
    <row r="9" spans="1:9" ht="13.5" customHeight="1">
      <c r="A9" s="4"/>
      <c r="B9" s="4"/>
      <c r="C9" s="4"/>
      <c r="D9" s="4"/>
      <c r="E9" s="4"/>
      <c r="F9" s="4"/>
      <c r="G9" s="4"/>
      <c r="H9" s="4"/>
      <c r="I9" s="4"/>
    </row>
    <row r="10" spans="1:9" ht="36" customHeight="1">
      <c r="A10" s="4"/>
      <c r="B10" s="52" t="s">
        <v>248</v>
      </c>
      <c r="C10" s="48"/>
      <c r="D10" s="48"/>
      <c r="E10" s="48"/>
      <c r="F10" s="48"/>
      <c r="G10" s="48"/>
      <c r="H10" s="58"/>
      <c r="I10" s="4"/>
    </row>
    <row r="11" spans="1:9" ht="15.75">
      <c r="A11" s="4"/>
      <c r="B11" s="21" t="s">
        <v>247</v>
      </c>
      <c r="C11" s="4"/>
      <c r="D11" s="4"/>
      <c r="E11" s="4"/>
      <c r="F11" s="4"/>
      <c r="G11" s="4"/>
      <c r="H11" s="4"/>
      <c r="I11" s="4"/>
    </row>
    <row r="12" spans="1:9" ht="15">
      <c r="A12" s="4"/>
      <c r="B12" s="4"/>
      <c r="C12" s="4"/>
      <c r="D12" s="4"/>
      <c r="E12" s="4"/>
      <c r="F12" s="29" t="s">
        <v>2130</v>
      </c>
      <c r="G12" s="29" t="s">
        <v>2101</v>
      </c>
      <c r="H12" s="29" t="s">
        <v>1337</v>
      </c>
      <c r="I12" s="4"/>
    </row>
    <row r="13" spans="1:9" ht="15">
      <c r="A13" s="4"/>
      <c r="B13" s="4"/>
      <c r="C13" s="4"/>
      <c r="D13" s="4"/>
      <c r="E13" s="4"/>
      <c r="F13" s="29" t="s">
        <v>1019</v>
      </c>
      <c r="G13" s="29" t="s">
        <v>1019</v>
      </c>
      <c r="H13" s="29" t="s">
        <v>1019</v>
      </c>
      <c r="I13" s="4"/>
    </row>
    <row r="14" spans="1:9" ht="13.5" customHeight="1">
      <c r="A14" s="4"/>
      <c r="B14" s="4"/>
      <c r="C14" s="4"/>
      <c r="D14" s="4"/>
      <c r="E14" s="4"/>
      <c r="F14" s="26" t="s">
        <v>51</v>
      </c>
      <c r="G14" s="26" t="s">
        <v>51</v>
      </c>
      <c r="H14" s="26" t="s">
        <v>51</v>
      </c>
      <c r="I14" s="4"/>
    </row>
    <row r="15" spans="1:9" ht="15">
      <c r="A15" s="4"/>
      <c r="B15" s="55" t="s">
        <v>88</v>
      </c>
      <c r="C15" s="54" t="s">
        <v>1863</v>
      </c>
      <c r="D15" s="54"/>
      <c r="E15" s="26" t="s">
        <v>51</v>
      </c>
      <c r="F15" s="3">
        <v>51000</v>
      </c>
      <c r="G15" s="3">
        <v>42000</v>
      </c>
      <c r="H15" s="3">
        <v>26000</v>
      </c>
      <c r="I15" s="26" t="s">
        <v>51</v>
      </c>
    </row>
    <row r="16" spans="1:9" ht="15">
      <c r="A16" s="4"/>
      <c r="B16" s="56"/>
      <c r="C16" s="54" t="s">
        <v>1862</v>
      </c>
      <c r="D16" s="54"/>
      <c r="E16" s="26" t="s">
        <v>87</v>
      </c>
      <c r="F16" s="3">
        <v>42000</v>
      </c>
      <c r="G16" s="3">
        <v>42000</v>
      </c>
      <c r="H16" s="3">
        <v>31000</v>
      </c>
      <c r="I16" s="26" t="s">
        <v>87</v>
      </c>
    </row>
    <row r="17" spans="1:9" ht="15">
      <c r="A17" s="4"/>
      <c r="B17" s="56"/>
      <c r="C17" s="54" t="s">
        <v>2132</v>
      </c>
      <c r="D17" s="54"/>
      <c r="E17" s="26" t="s">
        <v>109</v>
      </c>
      <c r="F17" s="3">
        <v>-5000</v>
      </c>
      <c r="G17" s="3">
        <v>-4000</v>
      </c>
      <c r="H17" s="3">
        <v>-4000</v>
      </c>
      <c r="I17" s="26" t="s">
        <v>109</v>
      </c>
    </row>
    <row r="18" spans="1:9" ht="15">
      <c r="A18" s="4"/>
      <c r="B18" s="56"/>
      <c r="C18" s="55" t="s">
        <v>1038</v>
      </c>
      <c r="D18" s="17" t="s">
        <v>1047</v>
      </c>
      <c r="E18" s="26" t="s">
        <v>123</v>
      </c>
      <c r="F18" s="3">
        <v>36000</v>
      </c>
      <c r="G18" s="3">
        <v>18000</v>
      </c>
      <c r="H18" s="3">
        <v>9000</v>
      </c>
      <c r="I18" s="26" t="s">
        <v>123</v>
      </c>
    </row>
    <row r="19" spans="1:9" ht="15">
      <c r="A19" s="4"/>
      <c r="B19" s="56"/>
      <c r="C19" s="56"/>
      <c r="D19" s="17" t="s">
        <v>1157</v>
      </c>
      <c r="E19" s="26" t="s">
        <v>137</v>
      </c>
      <c r="F19" s="3"/>
      <c r="G19" s="3"/>
      <c r="H19" s="3"/>
      <c r="I19" s="26" t="s">
        <v>137</v>
      </c>
    </row>
    <row r="20" spans="1:9" ht="15">
      <c r="A20" s="4"/>
      <c r="B20" s="56"/>
      <c r="C20" s="56"/>
      <c r="D20" s="17" t="s">
        <v>1864</v>
      </c>
      <c r="E20" s="26" t="s">
        <v>143</v>
      </c>
      <c r="F20" s="3"/>
      <c r="G20" s="3"/>
      <c r="H20" s="3"/>
      <c r="I20" s="26" t="s">
        <v>143</v>
      </c>
    </row>
    <row r="21" spans="1:9" ht="15">
      <c r="A21" s="4"/>
      <c r="B21" s="56"/>
      <c r="C21" s="54"/>
      <c r="D21" s="17" t="s">
        <v>1636</v>
      </c>
      <c r="E21" s="26" t="s">
        <v>350</v>
      </c>
      <c r="F21" s="3">
        <v>36000</v>
      </c>
      <c r="G21" s="3">
        <v>18000</v>
      </c>
      <c r="H21" s="3">
        <v>9000</v>
      </c>
      <c r="I21" s="26" t="s">
        <v>350</v>
      </c>
    </row>
    <row r="22" spans="1:9" ht="15">
      <c r="A22" s="4"/>
      <c r="B22" s="56"/>
      <c r="C22" s="54" t="s">
        <v>750</v>
      </c>
      <c r="D22" s="54"/>
      <c r="E22" s="26" t="s">
        <v>351</v>
      </c>
      <c r="F22" s="3"/>
      <c r="G22" s="3"/>
      <c r="H22" s="3"/>
      <c r="I22" s="26" t="s">
        <v>351</v>
      </c>
    </row>
    <row r="23" spans="1:9" ht="15">
      <c r="A23" s="4"/>
      <c r="B23" s="54"/>
      <c r="C23" s="54" t="s">
        <v>1814</v>
      </c>
      <c r="D23" s="54"/>
      <c r="E23" s="26" t="s">
        <v>379</v>
      </c>
      <c r="F23" s="3">
        <v>124000</v>
      </c>
      <c r="G23" s="3">
        <v>98000</v>
      </c>
      <c r="H23" s="3">
        <v>62000</v>
      </c>
      <c r="I23" s="26" t="s">
        <v>379</v>
      </c>
    </row>
    <row r="24" spans="1:9" ht="15">
      <c r="A24" s="4"/>
      <c r="B24" s="55" t="s">
        <v>89</v>
      </c>
      <c r="C24" s="54" t="s">
        <v>1048</v>
      </c>
      <c r="D24" s="54"/>
      <c r="E24" s="26" t="s">
        <v>58</v>
      </c>
      <c r="F24" s="3">
        <v>-85000</v>
      </c>
      <c r="G24" s="3">
        <v>150000</v>
      </c>
      <c r="H24" s="3">
        <v>303000</v>
      </c>
      <c r="I24" s="26" t="s">
        <v>58</v>
      </c>
    </row>
    <row r="25" spans="1:9" ht="15">
      <c r="A25" s="4"/>
      <c r="B25" s="56"/>
      <c r="C25" s="54" t="s">
        <v>1039</v>
      </c>
      <c r="D25" s="54"/>
      <c r="E25" s="26" t="s">
        <v>64</v>
      </c>
      <c r="F25" s="3">
        <v>-36000</v>
      </c>
      <c r="G25" s="3">
        <v>-18000</v>
      </c>
      <c r="H25" s="3">
        <v>-9000</v>
      </c>
      <c r="I25" s="26" t="s">
        <v>64</v>
      </c>
    </row>
    <row r="26" spans="1:9" ht="15">
      <c r="A26" s="4"/>
      <c r="B26" s="56"/>
      <c r="C26" s="54" t="s">
        <v>1858</v>
      </c>
      <c r="D26" s="54"/>
      <c r="E26" s="26" t="s">
        <v>68</v>
      </c>
      <c r="F26" s="3"/>
      <c r="G26" s="3"/>
      <c r="H26" s="3"/>
      <c r="I26" s="26" t="s">
        <v>68</v>
      </c>
    </row>
    <row r="27" spans="1:9" ht="15">
      <c r="A27" s="4"/>
      <c r="B27" s="56"/>
      <c r="C27" s="54" t="s">
        <v>1037</v>
      </c>
      <c r="D27" s="54"/>
      <c r="E27" s="26" t="s">
        <v>75</v>
      </c>
      <c r="F27" s="3"/>
      <c r="G27" s="3"/>
      <c r="H27" s="3"/>
      <c r="I27" s="26" t="s">
        <v>75</v>
      </c>
    </row>
    <row r="28" spans="1:9" ht="15">
      <c r="A28" s="4"/>
      <c r="B28" s="56"/>
      <c r="C28" s="54" t="s">
        <v>1036</v>
      </c>
      <c r="D28" s="54"/>
      <c r="E28" s="26" t="s">
        <v>78</v>
      </c>
      <c r="F28" s="3"/>
      <c r="G28" s="3"/>
      <c r="H28" s="3"/>
      <c r="I28" s="26" t="s">
        <v>78</v>
      </c>
    </row>
    <row r="29" spans="1:9" ht="15">
      <c r="A29" s="4"/>
      <c r="B29" s="56"/>
      <c r="C29" s="54" t="s">
        <v>2066</v>
      </c>
      <c r="D29" s="54"/>
      <c r="E29" s="26" t="s">
        <v>80</v>
      </c>
      <c r="F29" s="3"/>
      <c r="G29" s="3"/>
      <c r="H29" s="3"/>
      <c r="I29" s="26" t="s">
        <v>80</v>
      </c>
    </row>
    <row r="30" spans="1:9" ht="15">
      <c r="A30" s="4"/>
      <c r="B30" s="56"/>
      <c r="C30" s="54" t="s">
        <v>749</v>
      </c>
      <c r="D30" s="54"/>
      <c r="E30" s="26" t="s">
        <v>81</v>
      </c>
      <c r="F30" s="3"/>
      <c r="G30" s="3"/>
      <c r="H30" s="3"/>
      <c r="I30" s="26" t="s">
        <v>81</v>
      </c>
    </row>
    <row r="31" spans="1:9" ht="15">
      <c r="A31" s="4"/>
      <c r="B31" s="56"/>
      <c r="C31" s="54" t="s">
        <v>1629</v>
      </c>
      <c r="D31" s="54"/>
      <c r="E31" s="26" t="s">
        <v>82</v>
      </c>
      <c r="F31" s="3">
        <v>-121000</v>
      </c>
      <c r="G31" s="3">
        <v>132000</v>
      </c>
      <c r="H31" s="3">
        <v>294000</v>
      </c>
      <c r="I31" s="26" t="s">
        <v>82</v>
      </c>
    </row>
    <row r="32" spans="1:9" ht="15">
      <c r="A32" s="4"/>
      <c r="B32" s="56"/>
      <c r="C32" s="54" t="s">
        <v>1814</v>
      </c>
      <c r="D32" s="54"/>
      <c r="E32" s="26" t="s">
        <v>84</v>
      </c>
      <c r="F32" s="3">
        <v>124000</v>
      </c>
      <c r="G32" s="3">
        <v>98000</v>
      </c>
      <c r="H32" s="3">
        <v>62000</v>
      </c>
      <c r="I32" s="26" t="s">
        <v>84</v>
      </c>
    </row>
    <row r="33" spans="1:9" ht="15">
      <c r="A33" s="4"/>
      <c r="B33" s="55"/>
      <c r="C33" s="55" t="s">
        <v>1628</v>
      </c>
      <c r="D33" s="55"/>
      <c r="E33" s="28" t="s">
        <v>85</v>
      </c>
      <c r="F33" s="23">
        <v>3000</v>
      </c>
      <c r="G33" s="23">
        <v>230000</v>
      </c>
      <c r="H33" s="23">
        <v>356000</v>
      </c>
      <c r="I33" s="28" t="s">
        <v>85</v>
      </c>
    </row>
  </sheetData>
  <sheetProtection/>
  <mergeCells count="22">
    <mergeCell ref="C32:D32"/>
    <mergeCell ref="C33:D33"/>
    <mergeCell ref="C23:D23"/>
    <mergeCell ref="B24:B33"/>
    <mergeCell ref="C24:D24"/>
    <mergeCell ref="C25:D25"/>
    <mergeCell ref="C26:D26"/>
    <mergeCell ref="C27:D27"/>
    <mergeCell ref="C28:D28"/>
    <mergeCell ref="C29:D29"/>
    <mergeCell ref="C30:D30"/>
    <mergeCell ref="C31:D31"/>
    <mergeCell ref="A1:C1"/>
    <mergeCell ref="A2:C2"/>
    <mergeCell ref="D4:F4"/>
    <mergeCell ref="B10:H10"/>
    <mergeCell ref="B15:B23"/>
    <mergeCell ref="C15:D15"/>
    <mergeCell ref="C16:D16"/>
    <mergeCell ref="C17:D17"/>
    <mergeCell ref="C18:C21"/>
    <mergeCell ref="C22:D22"/>
  </mergeCells>
  <printOptions/>
  <pageMargins left="0.7" right="0.7" top="0.75" bottom="0.75" header="0.3" footer="0.3"/>
  <pageSetup horizontalDpi="600" verticalDpi="600" orientation="portrait"/>
</worksheet>
</file>

<file path=xl/worksheets/sheet46.xml><?xml version="1.0" encoding="utf-8"?>
<worksheet xmlns="http://schemas.openxmlformats.org/spreadsheetml/2006/main" xmlns:r="http://schemas.openxmlformats.org/officeDocument/2006/relationships">
  <sheetPr>
    <outlinePr summaryBelow="0" summaryRight="0"/>
  </sheetPr>
  <dimension ref="A1:H18"/>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8.28125" style="0" customWidth="1"/>
    <col min="4" max="7" width="21.57421875" style="0" customWidth="1"/>
    <col min="8" max="8" width="8.28125" style="0" customWidth="1"/>
  </cols>
  <sheetData>
    <row r="1" spans="1:8" ht="15">
      <c r="A1" s="47" t="s">
        <v>865</v>
      </c>
      <c r="B1" s="48"/>
      <c r="C1" s="48"/>
      <c r="D1" s="4"/>
      <c r="E1" s="4"/>
      <c r="F1" s="4"/>
      <c r="G1" s="4"/>
      <c r="H1" s="4"/>
    </row>
    <row r="2" spans="1:8" ht="15">
      <c r="A2" s="47" t="s">
        <v>1046</v>
      </c>
      <c r="B2" s="48"/>
      <c r="C2" s="48"/>
      <c r="D2" s="4"/>
      <c r="E2" s="4"/>
      <c r="F2" s="4"/>
      <c r="G2" s="4"/>
      <c r="H2" s="4"/>
    </row>
    <row r="3" spans="1:8" ht="13.5" customHeight="1">
      <c r="A3" s="4"/>
      <c r="B3" s="4"/>
      <c r="C3" s="4"/>
      <c r="D3" s="4"/>
      <c r="E3" s="4"/>
      <c r="F3" s="4"/>
      <c r="G3" s="4"/>
      <c r="H3" s="4"/>
    </row>
    <row r="4" spans="1:8" ht="15">
      <c r="A4" s="14"/>
      <c r="B4" s="18" t="s">
        <v>845</v>
      </c>
      <c r="C4" s="24" t="s">
        <v>92</v>
      </c>
      <c r="D4" s="49" t="str">
        <f>IF(C4&lt;&gt;"",VLOOKUP(C4,'630-108 - 1'!A2:B101,2,0),"")</f>
        <v>בנק מזרחי טפחות בעמ</v>
      </c>
      <c r="E4" s="50"/>
      <c r="F4" s="51"/>
      <c r="G4" s="4"/>
      <c r="H4" s="4"/>
    </row>
    <row r="5" spans="1:8" ht="15">
      <c r="A5" s="11"/>
      <c r="B5" s="11" t="s">
        <v>2107</v>
      </c>
      <c r="C5" s="9">
        <v>43465</v>
      </c>
      <c r="D5" s="4"/>
      <c r="E5" s="4"/>
      <c r="F5" s="4"/>
      <c r="G5" s="4"/>
      <c r="H5" s="4"/>
    </row>
    <row r="6" spans="1:8" ht="15">
      <c r="A6" s="11"/>
      <c r="B6" s="20" t="str">
        <f>"סוג מטבע"&amp;IF(C6="ILS","אלפי ש""""ח","")</f>
        <v>סוג מטבעאלפי ש""ח</v>
      </c>
      <c r="C6" s="25" t="s">
        <v>559</v>
      </c>
      <c r="D6" s="4"/>
      <c r="E6" s="4"/>
      <c r="F6" s="4"/>
      <c r="G6" s="4"/>
      <c r="H6" s="4"/>
    </row>
    <row r="7" spans="1:8" ht="15">
      <c r="A7" s="15"/>
      <c r="B7" s="15"/>
      <c r="C7" s="10"/>
      <c r="D7" s="4"/>
      <c r="E7" s="4"/>
      <c r="F7" s="4"/>
      <c r="G7" s="4"/>
      <c r="H7" s="4"/>
    </row>
    <row r="8" spans="1:8" ht="15">
      <c r="A8" s="16"/>
      <c r="B8" s="16" t="s">
        <v>1500</v>
      </c>
      <c r="C8" s="22" t="str">
        <f>B11</f>
        <v>630-54</v>
      </c>
      <c r="D8" s="4"/>
      <c r="E8" s="4"/>
      <c r="F8" s="4"/>
      <c r="G8" s="4"/>
      <c r="H8" s="4"/>
    </row>
    <row r="9" spans="1:8" ht="13.5" customHeight="1">
      <c r="A9" s="4"/>
      <c r="B9" s="4"/>
      <c r="C9" s="4"/>
      <c r="D9" s="4"/>
      <c r="E9" s="4"/>
      <c r="F9" s="4"/>
      <c r="G9" s="4"/>
      <c r="H9" s="4"/>
    </row>
    <row r="10" spans="1:8" ht="36" customHeight="1">
      <c r="A10" s="4"/>
      <c r="B10" s="52" t="s">
        <v>250</v>
      </c>
      <c r="C10" s="48"/>
      <c r="D10" s="48"/>
      <c r="E10" s="48"/>
      <c r="F10" s="48"/>
      <c r="G10" s="48"/>
      <c r="H10" s="72"/>
    </row>
    <row r="11" spans="1:8" ht="15.75">
      <c r="A11" s="4"/>
      <c r="B11" s="21" t="s">
        <v>249</v>
      </c>
      <c r="C11" s="4"/>
      <c r="D11" s="4"/>
      <c r="E11" s="4"/>
      <c r="F11" s="4"/>
      <c r="G11" s="4"/>
      <c r="H11" s="4"/>
    </row>
    <row r="12" spans="1:8" ht="15">
      <c r="A12" s="4"/>
      <c r="B12" s="4"/>
      <c r="C12" s="4"/>
      <c r="D12" s="29" t="s">
        <v>2130</v>
      </c>
      <c r="E12" s="29" t="s">
        <v>2101</v>
      </c>
      <c r="F12" s="29" t="s">
        <v>2130</v>
      </c>
      <c r="G12" s="29" t="s">
        <v>2101</v>
      </c>
      <c r="H12" s="4"/>
    </row>
    <row r="13" spans="1:8" ht="30" customHeight="1">
      <c r="A13" s="4"/>
      <c r="B13" s="4"/>
      <c r="C13" s="4"/>
      <c r="D13" s="29" t="s">
        <v>916</v>
      </c>
      <c r="E13" s="29" t="s">
        <v>916</v>
      </c>
      <c r="F13" s="29" t="s">
        <v>1946</v>
      </c>
      <c r="G13" s="29" t="s">
        <v>1946</v>
      </c>
      <c r="H13" s="4"/>
    </row>
    <row r="14" spans="1:8" ht="13.5" customHeight="1">
      <c r="A14" s="4"/>
      <c r="B14" s="4"/>
      <c r="C14" s="4"/>
      <c r="D14" s="26" t="s">
        <v>51</v>
      </c>
      <c r="E14" s="26" t="s">
        <v>51</v>
      </c>
      <c r="F14" s="26" t="s">
        <v>87</v>
      </c>
      <c r="G14" s="26" t="s">
        <v>87</v>
      </c>
      <c r="H14" s="4"/>
    </row>
    <row r="15" spans="1:8" ht="15">
      <c r="A15" s="4"/>
      <c r="B15" s="17" t="s">
        <v>2075</v>
      </c>
      <c r="C15" s="26" t="s">
        <v>51</v>
      </c>
      <c r="D15" s="3">
        <v>-103000</v>
      </c>
      <c r="E15" s="3">
        <v>-114000</v>
      </c>
      <c r="F15" s="3">
        <v>125000</v>
      </c>
      <c r="G15" s="3">
        <v>139000</v>
      </c>
      <c r="H15" s="26" t="s">
        <v>51</v>
      </c>
    </row>
    <row r="16" spans="1:8" ht="15">
      <c r="A16" s="4"/>
      <c r="B16" s="17" t="s">
        <v>2081</v>
      </c>
      <c r="C16" s="26" t="s">
        <v>87</v>
      </c>
      <c r="D16" s="3"/>
      <c r="E16" s="3"/>
      <c r="F16" s="3"/>
      <c r="G16" s="3"/>
      <c r="H16" s="26" t="s">
        <v>87</v>
      </c>
    </row>
    <row r="17" spans="1:8" ht="15">
      <c r="A17" s="4"/>
      <c r="B17" s="17" t="s">
        <v>2080</v>
      </c>
      <c r="C17" s="26" t="s">
        <v>109</v>
      </c>
      <c r="D17" s="3">
        <v>101000</v>
      </c>
      <c r="E17" s="3">
        <v>71000</v>
      </c>
      <c r="F17" s="3">
        <v>-117000</v>
      </c>
      <c r="G17" s="3">
        <v>-96000</v>
      </c>
      <c r="H17" s="26" t="s">
        <v>109</v>
      </c>
    </row>
    <row r="18" spans="1:8" ht="15">
      <c r="A18" s="4"/>
      <c r="B18" s="13" t="s">
        <v>2073</v>
      </c>
      <c r="C18" s="28" t="s">
        <v>123</v>
      </c>
      <c r="D18" s="23">
        <v>80000</v>
      </c>
      <c r="E18" s="23">
        <v>74000</v>
      </c>
      <c r="F18" s="23">
        <v>-67000</v>
      </c>
      <c r="G18" s="23">
        <v>-63000</v>
      </c>
      <c r="H18" s="28" t="s">
        <v>123</v>
      </c>
    </row>
  </sheetData>
  <sheetProtection/>
  <mergeCells count="4">
    <mergeCell ref="A1:C1"/>
    <mergeCell ref="A2:C2"/>
    <mergeCell ref="D4:F4"/>
    <mergeCell ref="B10:H10"/>
  </mergeCells>
  <printOptions/>
  <pageMargins left="0.7" right="0.7" top="0.75" bottom="0.75" header="0.3" footer="0.3"/>
  <pageSetup horizontalDpi="600" verticalDpi="600" orientation="portrait"/>
</worksheet>
</file>

<file path=xl/worksheets/sheet47.xml><?xml version="1.0" encoding="utf-8"?>
<worksheet xmlns="http://schemas.openxmlformats.org/spreadsheetml/2006/main" xmlns:r="http://schemas.openxmlformats.org/officeDocument/2006/relationships">
  <sheetPr>
    <outlinePr summaryBelow="0" summaryRight="0"/>
  </sheetPr>
  <dimension ref="A1:M21"/>
  <sheetViews>
    <sheetView zoomScalePageLayoutView="0" workbookViewId="0" topLeftCell="A1">
      <selection activeCell="A1" sqref="A1"/>
    </sheetView>
  </sheetViews>
  <sheetFormatPr defaultColWidth="11.421875" defaultRowHeight="12.75"/>
  <cols>
    <col min="1" max="1" width="2.8515625" style="0" customWidth="1"/>
    <col min="2" max="3" width="21.57421875" style="0" customWidth="1"/>
    <col min="4" max="4" width="8.28125" style="0" customWidth="1"/>
    <col min="5" max="12" width="16.28125" style="0" customWidth="1"/>
    <col min="13" max="13" width="8.28125" style="0" customWidth="1"/>
  </cols>
  <sheetData>
    <row r="1" spans="1:13" ht="15">
      <c r="A1" s="47" t="s">
        <v>865</v>
      </c>
      <c r="B1" s="48"/>
      <c r="C1" s="48"/>
      <c r="D1" s="4"/>
      <c r="E1" s="4"/>
      <c r="F1" s="4"/>
      <c r="G1" s="4"/>
      <c r="H1" s="4"/>
      <c r="I1" s="4"/>
      <c r="J1" s="4"/>
      <c r="K1" s="4"/>
      <c r="L1" s="4"/>
      <c r="M1" s="4"/>
    </row>
    <row r="2" spans="1:13" ht="15">
      <c r="A2" s="47" t="s">
        <v>1046</v>
      </c>
      <c r="B2" s="48"/>
      <c r="C2" s="48"/>
      <c r="D2" s="4"/>
      <c r="E2" s="4"/>
      <c r="F2" s="4"/>
      <c r="G2" s="4"/>
      <c r="H2" s="4"/>
      <c r="I2" s="4"/>
      <c r="J2" s="4"/>
      <c r="K2" s="4"/>
      <c r="L2" s="4"/>
      <c r="M2" s="4"/>
    </row>
    <row r="3" spans="1:13" ht="13.5" customHeight="1">
      <c r="A3" s="4"/>
      <c r="B3" s="4"/>
      <c r="C3" s="4"/>
      <c r="D3" s="4"/>
      <c r="E3" s="4"/>
      <c r="F3" s="4"/>
      <c r="G3" s="4"/>
      <c r="H3" s="4"/>
      <c r="I3" s="4"/>
      <c r="J3" s="4"/>
      <c r="K3" s="4"/>
      <c r="L3" s="4"/>
      <c r="M3" s="4"/>
    </row>
    <row r="4" spans="1:13" ht="15">
      <c r="A4" s="14"/>
      <c r="B4" s="18" t="s">
        <v>845</v>
      </c>
      <c r="C4" s="24" t="s">
        <v>92</v>
      </c>
      <c r="D4" s="49" t="str">
        <f>IF(C4&lt;&gt;"",VLOOKUP(C4,'630-108 - 1'!A2:B101,2,0),"")</f>
        <v>בנק מזרחי טפחות בעמ</v>
      </c>
      <c r="E4" s="50"/>
      <c r="F4" s="50"/>
      <c r="G4" s="51"/>
      <c r="H4" s="4"/>
      <c r="I4" s="4"/>
      <c r="J4" s="4"/>
      <c r="K4" s="4"/>
      <c r="L4" s="4"/>
      <c r="M4" s="4"/>
    </row>
    <row r="5" spans="1:13" ht="15">
      <c r="A5" s="11"/>
      <c r="B5" s="11" t="s">
        <v>2107</v>
      </c>
      <c r="C5" s="9">
        <v>43465</v>
      </c>
      <c r="D5" s="4"/>
      <c r="E5" s="4"/>
      <c r="F5" s="4"/>
      <c r="G5" s="4"/>
      <c r="H5" s="4"/>
      <c r="I5" s="4"/>
      <c r="J5" s="4"/>
      <c r="K5" s="4"/>
      <c r="L5" s="4"/>
      <c r="M5" s="4"/>
    </row>
    <row r="6" spans="1:13" ht="15">
      <c r="A6" s="11"/>
      <c r="B6" s="20" t="str">
        <f>"סוג מטבע"&amp;IF(C6="ILS","אלפי ש""""ח","")</f>
        <v>סוג מטבעאלפי ש""ח</v>
      </c>
      <c r="C6" s="25" t="s">
        <v>559</v>
      </c>
      <c r="D6" s="4"/>
      <c r="E6" s="4"/>
      <c r="F6" s="4"/>
      <c r="G6" s="4"/>
      <c r="H6" s="4"/>
      <c r="I6" s="4"/>
      <c r="J6" s="4"/>
      <c r="K6" s="4"/>
      <c r="L6" s="4"/>
      <c r="M6" s="4"/>
    </row>
    <row r="7" spans="1:13" ht="15">
      <c r="A7" s="15"/>
      <c r="B7" s="15"/>
      <c r="C7" s="10"/>
      <c r="D7" s="4"/>
      <c r="E7" s="4"/>
      <c r="F7" s="4"/>
      <c r="G7" s="4"/>
      <c r="H7" s="4"/>
      <c r="I7" s="4"/>
      <c r="J7" s="4"/>
      <c r="K7" s="4"/>
      <c r="L7" s="4"/>
      <c r="M7" s="4"/>
    </row>
    <row r="8" spans="1:13" ht="15">
      <c r="A8" s="16"/>
      <c r="B8" s="16" t="s">
        <v>1500</v>
      </c>
      <c r="C8" s="22" t="str">
        <f>B11</f>
        <v>630-55</v>
      </c>
      <c r="D8" s="4"/>
      <c r="E8" s="4"/>
      <c r="F8" s="4"/>
      <c r="G8" s="4"/>
      <c r="H8" s="4"/>
      <c r="I8" s="4"/>
      <c r="J8" s="4"/>
      <c r="K8" s="4"/>
      <c r="L8" s="4"/>
      <c r="M8" s="4"/>
    </row>
    <row r="9" spans="1:13" ht="13.5" customHeight="1">
      <c r="A9" s="4"/>
      <c r="B9" s="4"/>
      <c r="C9" s="4"/>
      <c r="D9" s="4"/>
      <c r="E9" s="4"/>
      <c r="F9" s="4"/>
      <c r="G9" s="4"/>
      <c r="H9" s="4"/>
      <c r="I9" s="4"/>
      <c r="J9" s="4"/>
      <c r="K9" s="4"/>
      <c r="L9" s="4"/>
      <c r="M9" s="4"/>
    </row>
    <row r="10" spans="1:13" ht="18" customHeight="1">
      <c r="A10" s="4"/>
      <c r="B10" s="52" t="s">
        <v>252</v>
      </c>
      <c r="C10" s="48"/>
      <c r="D10" s="48"/>
      <c r="E10" s="48"/>
      <c r="F10" s="48"/>
      <c r="G10" s="48"/>
      <c r="H10" s="48"/>
      <c r="I10" s="4"/>
      <c r="J10" s="4"/>
      <c r="K10" s="4"/>
      <c r="L10" s="4"/>
      <c r="M10" s="4"/>
    </row>
    <row r="11" spans="1:13" ht="15.75">
      <c r="A11" s="4"/>
      <c r="B11" s="21" t="s">
        <v>251</v>
      </c>
      <c r="C11" s="4"/>
      <c r="D11" s="4"/>
      <c r="E11" s="4"/>
      <c r="F11" s="4"/>
      <c r="G11" s="4"/>
      <c r="H11" s="4"/>
      <c r="I11" s="4"/>
      <c r="J11" s="4"/>
      <c r="K11" s="4"/>
      <c r="L11" s="4"/>
      <c r="M11" s="4"/>
    </row>
    <row r="12" spans="1:13" ht="15">
      <c r="A12" s="4"/>
      <c r="B12" s="4"/>
      <c r="C12" s="4"/>
      <c r="D12" s="4"/>
      <c r="E12" s="59" t="s">
        <v>2130</v>
      </c>
      <c r="F12" s="60"/>
      <c r="G12" s="60"/>
      <c r="H12" s="59"/>
      <c r="I12" s="59" t="s">
        <v>2101</v>
      </c>
      <c r="J12" s="60"/>
      <c r="K12" s="60"/>
      <c r="L12" s="59"/>
      <c r="M12" s="4"/>
    </row>
    <row r="13" spans="1:13" ht="15">
      <c r="A13" s="4"/>
      <c r="B13" s="4"/>
      <c r="C13" s="4"/>
      <c r="D13" s="4"/>
      <c r="E13" s="29" t="s">
        <v>2024</v>
      </c>
      <c r="F13" s="29" t="s">
        <v>2025</v>
      </c>
      <c r="G13" s="29" t="s">
        <v>2026</v>
      </c>
      <c r="H13" s="29" t="s">
        <v>1621</v>
      </c>
      <c r="I13" s="29" t="s">
        <v>2024</v>
      </c>
      <c r="J13" s="29" t="s">
        <v>2025</v>
      </c>
      <c r="K13" s="29" t="s">
        <v>2026</v>
      </c>
      <c r="L13" s="29" t="s">
        <v>1621</v>
      </c>
      <c r="M13" s="4"/>
    </row>
    <row r="14" spans="1:13" ht="13.5" customHeight="1">
      <c r="A14" s="4"/>
      <c r="B14" s="4"/>
      <c r="C14" s="4"/>
      <c r="D14" s="4"/>
      <c r="E14" s="26" t="s">
        <v>51</v>
      </c>
      <c r="F14" s="26" t="s">
        <v>87</v>
      </c>
      <c r="G14" s="26" t="s">
        <v>109</v>
      </c>
      <c r="H14" s="26" t="s">
        <v>123</v>
      </c>
      <c r="I14" s="26" t="s">
        <v>51</v>
      </c>
      <c r="J14" s="26" t="s">
        <v>87</v>
      </c>
      <c r="K14" s="26" t="s">
        <v>109</v>
      </c>
      <c r="L14" s="26" t="s">
        <v>123</v>
      </c>
      <c r="M14" s="4"/>
    </row>
    <row r="15" spans="1:13" ht="15">
      <c r="A15" s="4"/>
      <c r="B15" s="54" t="s">
        <v>1433</v>
      </c>
      <c r="C15" s="54"/>
      <c r="D15" s="26" t="s">
        <v>51</v>
      </c>
      <c r="E15" s="3"/>
      <c r="F15" s="3"/>
      <c r="G15" s="3"/>
      <c r="H15" s="3"/>
      <c r="I15" s="3"/>
      <c r="J15" s="3"/>
      <c r="K15" s="3"/>
      <c r="L15" s="3"/>
      <c r="M15" s="26" t="s">
        <v>51</v>
      </c>
    </row>
    <row r="16" spans="1:13" ht="15">
      <c r="A16" s="4"/>
      <c r="B16" s="54" t="s">
        <v>1485</v>
      </c>
      <c r="C16" s="54"/>
      <c r="D16" s="26" t="s">
        <v>87</v>
      </c>
      <c r="E16" s="3"/>
      <c r="F16" s="3"/>
      <c r="G16" s="3"/>
      <c r="H16" s="3"/>
      <c r="I16" s="3"/>
      <c r="J16" s="3"/>
      <c r="K16" s="3"/>
      <c r="L16" s="3"/>
      <c r="M16" s="26" t="s">
        <v>87</v>
      </c>
    </row>
    <row r="17" spans="1:13" ht="15">
      <c r="A17" s="4"/>
      <c r="B17" s="17"/>
      <c r="C17" s="17" t="s">
        <v>730</v>
      </c>
      <c r="D17" s="26" t="s">
        <v>109</v>
      </c>
      <c r="E17" s="3"/>
      <c r="F17" s="3"/>
      <c r="G17" s="3"/>
      <c r="H17" s="3"/>
      <c r="I17" s="3"/>
      <c r="J17" s="3"/>
      <c r="K17" s="3"/>
      <c r="L17" s="3"/>
      <c r="M17" s="26" t="s">
        <v>109</v>
      </c>
    </row>
    <row r="18" spans="1:13" ht="15">
      <c r="A18" s="4"/>
      <c r="B18" s="17"/>
      <c r="C18" s="17" t="s">
        <v>733</v>
      </c>
      <c r="D18" s="26" t="s">
        <v>123</v>
      </c>
      <c r="E18" s="3"/>
      <c r="F18" s="3"/>
      <c r="G18" s="3"/>
      <c r="H18" s="3"/>
      <c r="I18" s="3"/>
      <c r="J18" s="3"/>
      <c r="K18" s="3"/>
      <c r="L18" s="3"/>
      <c r="M18" s="26" t="s">
        <v>123</v>
      </c>
    </row>
    <row r="19" spans="1:13" ht="15">
      <c r="A19" s="4"/>
      <c r="B19" s="54" t="s">
        <v>1622</v>
      </c>
      <c r="C19" s="54"/>
      <c r="D19" s="26" t="s">
        <v>137</v>
      </c>
      <c r="E19" s="3"/>
      <c r="F19" s="3"/>
      <c r="G19" s="3"/>
      <c r="H19" s="3"/>
      <c r="I19" s="3"/>
      <c r="J19" s="3"/>
      <c r="K19" s="3"/>
      <c r="L19" s="3"/>
      <c r="M19" s="26" t="s">
        <v>137</v>
      </c>
    </row>
    <row r="20" spans="1:13" ht="15">
      <c r="A20" s="4"/>
      <c r="B20" s="54" t="s">
        <v>749</v>
      </c>
      <c r="C20" s="54"/>
      <c r="D20" s="26" t="s">
        <v>143</v>
      </c>
      <c r="E20" s="3"/>
      <c r="F20" s="3"/>
      <c r="G20" s="3"/>
      <c r="H20" s="3"/>
      <c r="I20" s="3"/>
      <c r="J20" s="3"/>
      <c r="K20" s="3"/>
      <c r="L20" s="3"/>
      <c r="M20" s="26" t="s">
        <v>143</v>
      </c>
    </row>
    <row r="21" spans="1:13" ht="15">
      <c r="A21" s="4"/>
      <c r="B21" s="55" t="s">
        <v>1621</v>
      </c>
      <c r="C21" s="55"/>
      <c r="D21" s="28" t="s">
        <v>350</v>
      </c>
      <c r="E21" s="23"/>
      <c r="F21" s="23"/>
      <c r="G21" s="23"/>
      <c r="H21" s="23"/>
      <c r="I21" s="23"/>
      <c r="J21" s="23"/>
      <c r="K21" s="23"/>
      <c r="L21" s="23"/>
      <c r="M21" s="28" t="s">
        <v>350</v>
      </c>
    </row>
  </sheetData>
  <sheetProtection/>
  <mergeCells count="11">
    <mergeCell ref="I12:L12"/>
    <mergeCell ref="B15:C15"/>
    <mergeCell ref="B16:C16"/>
    <mergeCell ref="B19:C19"/>
    <mergeCell ref="B20:C20"/>
    <mergeCell ref="A1:C1"/>
    <mergeCell ref="A2:C2"/>
    <mergeCell ref="D4:G4"/>
    <mergeCell ref="B10:H10"/>
    <mergeCell ref="E12:H12"/>
    <mergeCell ref="B21:C21"/>
  </mergeCells>
  <printOptions/>
  <pageMargins left="0.7" right="0.7" top="0.75" bottom="0.75" header="0.3" footer="0.3"/>
  <pageSetup horizontalDpi="600" verticalDpi="600" orientation="portrait"/>
</worksheet>
</file>

<file path=xl/worksheets/sheet48.xml><?xml version="1.0" encoding="utf-8"?>
<worksheet xmlns="http://schemas.openxmlformats.org/spreadsheetml/2006/main" xmlns:r="http://schemas.openxmlformats.org/officeDocument/2006/relationships">
  <sheetPr>
    <outlinePr summaryBelow="0" summaryRight="0"/>
  </sheetPr>
  <dimension ref="A1:Q20"/>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12.00390625" style="0" customWidth="1"/>
    <col min="4" max="4" width="8.28125" style="0" customWidth="1"/>
    <col min="5" max="16" width="21.57421875" style="0" customWidth="1"/>
    <col min="17" max="17" width="8.28125" style="0" customWidth="1"/>
  </cols>
  <sheetData>
    <row r="1" spans="1:17" ht="15">
      <c r="A1" s="47" t="s">
        <v>865</v>
      </c>
      <c r="B1" s="48"/>
      <c r="C1" s="48"/>
      <c r="D1" s="4"/>
      <c r="E1" s="4"/>
      <c r="F1" s="4"/>
      <c r="G1" s="4"/>
      <c r="H1" s="4"/>
      <c r="I1" s="4"/>
      <c r="J1" s="4"/>
      <c r="K1" s="4"/>
      <c r="L1" s="4"/>
      <c r="M1" s="4"/>
      <c r="N1" s="4"/>
      <c r="O1" s="4"/>
      <c r="P1" s="4"/>
      <c r="Q1" s="4"/>
    </row>
    <row r="2" spans="1:17" ht="15">
      <c r="A2" s="47" t="s">
        <v>1046</v>
      </c>
      <c r="B2" s="48"/>
      <c r="C2" s="48"/>
      <c r="D2" s="4"/>
      <c r="E2" s="4"/>
      <c r="F2" s="4"/>
      <c r="G2" s="4"/>
      <c r="H2" s="4"/>
      <c r="I2" s="4"/>
      <c r="J2" s="4"/>
      <c r="K2" s="4"/>
      <c r="L2" s="4"/>
      <c r="M2" s="4"/>
      <c r="N2" s="4"/>
      <c r="O2" s="4"/>
      <c r="P2" s="4"/>
      <c r="Q2" s="4"/>
    </row>
    <row r="3" spans="1:17" ht="13.5" customHeight="1">
      <c r="A3" s="4"/>
      <c r="B3" s="4"/>
      <c r="C3" s="4"/>
      <c r="D3" s="4"/>
      <c r="E3" s="4"/>
      <c r="F3" s="4"/>
      <c r="G3" s="4"/>
      <c r="H3" s="4"/>
      <c r="I3" s="4"/>
      <c r="J3" s="4"/>
      <c r="K3" s="4"/>
      <c r="L3" s="4"/>
      <c r="M3" s="4"/>
      <c r="N3" s="4"/>
      <c r="O3" s="4"/>
      <c r="P3" s="4"/>
      <c r="Q3" s="4"/>
    </row>
    <row r="4" spans="1:17" ht="15">
      <c r="A4" s="14"/>
      <c r="B4" s="18" t="s">
        <v>845</v>
      </c>
      <c r="C4" s="24" t="s">
        <v>92</v>
      </c>
      <c r="D4" s="49" t="str">
        <f>IF(C4&lt;&gt;"",VLOOKUP(C4,'630-108 - 1'!A2:B101,2,0),"")</f>
        <v>בנק מזרחי טפחות בעמ</v>
      </c>
      <c r="E4" s="50"/>
      <c r="F4" s="51"/>
      <c r="G4" s="4"/>
      <c r="H4" s="4"/>
      <c r="I4" s="4"/>
      <c r="J4" s="4"/>
      <c r="K4" s="4"/>
      <c r="L4" s="4"/>
      <c r="M4" s="4"/>
      <c r="N4" s="4"/>
      <c r="O4" s="4"/>
      <c r="P4" s="4"/>
      <c r="Q4" s="4"/>
    </row>
    <row r="5" spans="1:17" ht="15">
      <c r="A5" s="11"/>
      <c r="B5" s="11" t="s">
        <v>2107</v>
      </c>
      <c r="C5" s="9">
        <v>43465</v>
      </c>
      <c r="D5" s="4"/>
      <c r="E5" s="4"/>
      <c r="F5" s="4"/>
      <c r="G5" s="4"/>
      <c r="H5" s="4"/>
      <c r="I5" s="4"/>
      <c r="J5" s="4"/>
      <c r="K5" s="4"/>
      <c r="L5" s="4"/>
      <c r="M5" s="4"/>
      <c r="N5" s="4"/>
      <c r="O5" s="4"/>
      <c r="P5" s="4"/>
      <c r="Q5" s="4"/>
    </row>
    <row r="6" spans="1:17" ht="15">
      <c r="A6" s="11"/>
      <c r="B6" s="20" t="str">
        <f>"סוג מטבע"&amp;IF(C6="ILS","אלפי ש""""ח","")</f>
        <v>סוג מטבעאלפי ש""ח</v>
      </c>
      <c r="C6" s="25" t="s">
        <v>559</v>
      </c>
      <c r="D6" s="4"/>
      <c r="E6" s="4"/>
      <c r="F6" s="4"/>
      <c r="G6" s="4"/>
      <c r="H6" s="4"/>
      <c r="I6" s="4"/>
      <c r="J6" s="4"/>
      <c r="K6" s="4"/>
      <c r="L6" s="4"/>
      <c r="M6" s="4"/>
      <c r="N6" s="4"/>
      <c r="O6" s="4"/>
      <c r="P6" s="4"/>
      <c r="Q6" s="4"/>
    </row>
    <row r="7" spans="1:17" ht="15">
      <c r="A7" s="15"/>
      <c r="B7" s="15"/>
      <c r="C7" s="10"/>
      <c r="D7" s="4"/>
      <c r="E7" s="4"/>
      <c r="F7" s="4"/>
      <c r="G7" s="4"/>
      <c r="H7" s="4"/>
      <c r="I7" s="4"/>
      <c r="J7" s="4"/>
      <c r="K7" s="4"/>
      <c r="L7" s="4"/>
      <c r="M7" s="4"/>
      <c r="N7" s="4"/>
      <c r="O7" s="4"/>
      <c r="P7" s="4"/>
      <c r="Q7" s="4"/>
    </row>
    <row r="8" spans="1:17" ht="15">
      <c r="A8" s="16"/>
      <c r="B8" s="16" t="s">
        <v>1500</v>
      </c>
      <c r="C8" s="22" t="str">
        <f>B11</f>
        <v>630-56</v>
      </c>
      <c r="D8" s="4"/>
      <c r="E8" s="4"/>
      <c r="F8" s="4"/>
      <c r="G8" s="4"/>
      <c r="H8" s="4"/>
      <c r="I8" s="4"/>
      <c r="J8" s="4"/>
      <c r="K8" s="4"/>
      <c r="L8" s="4"/>
      <c r="M8" s="4"/>
      <c r="N8" s="4"/>
      <c r="O8" s="4"/>
      <c r="P8" s="4"/>
      <c r="Q8" s="4"/>
    </row>
    <row r="9" spans="1:17" ht="13.5" customHeight="1">
      <c r="A9" s="4"/>
      <c r="B9" s="4"/>
      <c r="C9" s="4"/>
      <c r="D9" s="4"/>
      <c r="E9" s="4"/>
      <c r="F9" s="4"/>
      <c r="G9" s="4"/>
      <c r="H9" s="4"/>
      <c r="I9" s="4"/>
      <c r="J9" s="4"/>
      <c r="K9" s="4"/>
      <c r="L9" s="4"/>
      <c r="M9" s="4"/>
      <c r="N9" s="4"/>
      <c r="O9" s="4"/>
      <c r="P9" s="4"/>
      <c r="Q9" s="4"/>
    </row>
    <row r="10" spans="1:17" ht="36" customHeight="1">
      <c r="A10" s="4"/>
      <c r="B10" s="52" t="s">
        <v>254</v>
      </c>
      <c r="C10" s="48"/>
      <c r="D10" s="48"/>
      <c r="E10" s="48"/>
      <c r="F10" s="48"/>
      <c r="G10" s="48"/>
      <c r="H10" s="62"/>
      <c r="I10" s="4"/>
      <c r="J10" s="4"/>
      <c r="K10" s="4"/>
      <c r="L10" s="4"/>
      <c r="M10" s="4"/>
      <c r="N10" s="4"/>
      <c r="O10" s="4"/>
      <c r="P10" s="4"/>
      <c r="Q10" s="4"/>
    </row>
    <row r="11" spans="1:17" ht="15.75">
      <c r="A11" s="4"/>
      <c r="B11" s="21" t="s">
        <v>253</v>
      </c>
      <c r="C11" s="4"/>
      <c r="D11" s="4"/>
      <c r="E11" s="4"/>
      <c r="F11" s="4"/>
      <c r="G11" s="4"/>
      <c r="H11" s="4"/>
      <c r="I11" s="4"/>
      <c r="J11" s="4"/>
      <c r="K11" s="4"/>
      <c r="L11" s="4"/>
      <c r="M11" s="4"/>
      <c r="N11" s="4"/>
      <c r="O11" s="4"/>
      <c r="P11" s="4"/>
      <c r="Q11" s="4"/>
    </row>
    <row r="12" spans="1:17" ht="15">
      <c r="A12" s="4"/>
      <c r="B12" s="4"/>
      <c r="C12" s="4"/>
      <c r="D12" s="4"/>
      <c r="E12" s="59" t="s">
        <v>2130</v>
      </c>
      <c r="F12" s="60"/>
      <c r="G12" s="60"/>
      <c r="H12" s="60"/>
      <c r="I12" s="60"/>
      <c r="J12" s="59"/>
      <c r="K12" s="59" t="s">
        <v>2101</v>
      </c>
      <c r="L12" s="60"/>
      <c r="M12" s="60"/>
      <c r="N12" s="60"/>
      <c r="O12" s="60"/>
      <c r="P12" s="59"/>
      <c r="Q12" s="4"/>
    </row>
    <row r="13" spans="1:17" ht="30" customHeight="1">
      <c r="A13" s="4"/>
      <c r="B13" s="4"/>
      <c r="C13" s="4"/>
      <c r="D13" s="4"/>
      <c r="E13" s="29" t="s">
        <v>1301</v>
      </c>
      <c r="F13" s="29" t="s">
        <v>2001</v>
      </c>
      <c r="G13" s="29" t="s">
        <v>1997</v>
      </c>
      <c r="H13" s="29" t="s">
        <v>2017</v>
      </c>
      <c r="I13" s="29" t="s">
        <v>1031</v>
      </c>
      <c r="J13" s="29" t="s">
        <v>1298</v>
      </c>
      <c r="K13" s="29" t="s">
        <v>1301</v>
      </c>
      <c r="L13" s="29" t="s">
        <v>2001</v>
      </c>
      <c r="M13" s="29" t="s">
        <v>1997</v>
      </c>
      <c r="N13" s="29" t="s">
        <v>2017</v>
      </c>
      <c r="O13" s="29" t="s">
        <v>1031</v>
      </c>
      <c r="P13" s="29" t="s">
        <v>1298</v>
      </c>
      <c r="Q13" s="4"/>
    </row>
    <row r="14" spans="1:17" ht="13.5" customHeight="1">
      <c r="A14" s="4"/>
      <c r="B14" s="4"/>
      <c r="C14" s="4"/>
      <c r="D14" s="4"/>
      <c r="E14" s="26" t="s">
        <v>51</v>
      </c>
      <c r="F14" s="26" t="s">
        <v>87</v>
      </c>
      <c r="G14" s="26" t="s">
        <v>109</v>
      </c>
      <c r="H14" s="26" t="s">
        <v>123</v>
      </c>
      <c r="I14" s="26" t="s">
        <v>137</v>
      </c>
      <c r="J14" s="26" t="s">
        <v>143</v>
      </c>
      <c r="K14" s="26" t="s">
        <v>51</v>
      </c>
      <c r="L14" s="26" t="s">
        <v>87</v>
      </c>
      <c r="M14" s="26" t="s">
        <v>109</v>
      </c>
      <c r="N14" s="26" t="s">
        <v>123</v>
      </c>
      <c r="O14" s="26" t="s">
        <v>137</v>
      </c>
      <c r="P14" s="26" t="s">
        <v>143</v>
      </c>
      <c r="Q14" s="4"/>
    </row>
    <row r="15" spans="1:17" ht="15">
      <c r="A15" s="4"/>
      <c r="B15" s="54" t="s">
        <v>1485</v>
      </c>
      <c r="C15" s="55"/>
      <c r="D15" s="26" t="s">
        <v>51</v>
      </c>
      <c r="E15" s="3"/>
      <c r="F15" s="3"/>
      <c r="G15" s="3"/>
      <c r="H15" s="3"/>
      <c r="I15" s="3"/>
      <c r="J15" s="3"/>
      <c r="K15" s="3"/>
      <c r="L15" s="3"/>
      <c r="M15" s="3"/>
      <c r="N15" s="3"/>
      <c r="O15" s="3"/>
      <c r="P15" s="3"/>
      <c r="Q15" s="26" t="s">
        <v>51</v>
      </c>
    </row>
    <row r="16" spans="1:17" ht="15">
      <c r="A16" s="4"/>
      <c r="B16" s="54" t="s">
        <v>730</v>
      </c>
      <c r="C16" s="71"/>
      <c r="D16" s="26" t="s">
        <v>87</v>
      </c>
      <c r="E16" s="3"/>
      <c r="F16" s="3"/>
      <c r="G16" s="3"/>
      <c r="H16" s="3"/>
      <c r="I16" s="3"/>
      <c r="J16" s="3"/>
      <c r="K16" s="3"/>
      <c r="L16" s="3"/>
      <c r="M16" s="3"/>
      <c r="N16" s="3"/>
      <c r="O16" s="3"/>
      <c r="P16" s="3"/>
      <c r="Q16" s="26" t="s">
        <v>87</v>
      </c>
    </row>
    <row r="17" spans="1:17" ht="15">
      <c r="A17" s="4"/>
      <c r="B17" s="54" t="s">
        <v>733</v>
      </c>
      <c r="C17" s="71"/>
      <c r="D17" s="26" t="s">
        <v>109</v>
      </c>
      <c r="E17" s="3"/>
      <c r="F17" s="3"/>
      <c r="G17" s="3"/>
      <c r="H17" s="3"/>
      <c r="I17" s="3"/>
      <c r="J17" s="3"/>
      <c r="K17" s="3"/>
      <c r="L17" s="3"/>
      <c r="M17" s="3"/>
      <c r="N17" s="3"/>
      <c r="O17" s="3"/>
      <c r="P17" s="3"/>
      <c r="Q17" s="26" t="s">
        <v>109</v>
      </c>
    </row>
    <row r="18" spans="1:17" ht="15">
      <c r="A18" s="4"/>
      <c r="B18" s="54" t="s">
        <v>1622</v>
      </c>
      <c r="C18" s="54"/>
      <c r="D18" s="26" t="s">
        <v>123</v>
      </c>
      <c r="E18" s="3"/>
      <c r="F18" s="3"/>
      <c r="G18" s="3"/>
      <c r="H18" s="3"/>
      <c r="I18" s="3"/>
      <c r="J18" s="3"/>
      <c r="K18" s="3"/>
      <c r="L18" s="3"/>
      <c r="M18" s="3"/>
      <c r="N18" s="3"/>
      <c r="O18" s="3"/>
      <c r="P18" s="3"/>
      <c r="Q18" s="26" t="s">
        <v>123</v>
      </c>
    </row>
    <row r="19" spans="1:17" ht="15">
      <c r="A19" s="4"/>
      <c r="B19" s="54" t="s">
        <v>749</v>
      </c>
      <c r="C19" s="54"/>
      <c r="D19" s="26" t="s">
        <v>137</v>
      </c>
      <c r="E19" s="3"/>
      <c r="F19" s="3"/>
      <c r="G19" s="3"/>
      <c r="H19" s="3"/>
      <c r="I19" s="3"/>
      <c r="J19" s="3"/>
      <c r="K19" s="3"/>
      <c r="L19" s="3"/>
      <c r="M19" s="3"/>
      <c r="N19" s="3"/>
      <c r="O19" s="3"/>
      <c r="P19" s="3"/>
      <c r="Q19" s="26" t="s">
        <v>137</v>
      </c>
    </row>
    <row r="20" spans="1:17" ht="15">
      <c r="A20" s="4"/>
      <c r="B20" s="55" t="s">
        <v>1621</v>
      </c>
      <c r="C20" s="55"/>
      <c r="D20" s="28" t="s">
        <v>143</v>
      </c>
      <c r="E20" s="23"/>
      <c r="F20" s="23"/>
      <c r="G20" s="23"/>
      <c r="H20" s="23"/>
      <c r="I20" s="23"/>
      <c r="J20" s="23"/>
      <c r="K20" s="23"/>
      <c r="L20" s="23"/>
      <c r="M20" s="23"/>
      <c r="N20" s="23"/>
      <c r="O20" s="23"/>
      <c r="P20" s="23"/>
      <c r="Q20" s="28" t="s">
        <v>143</v>
      </c>
    </row>
  </sheetData>
  <sheetProtection/>
  <mergeCells count="12">
    <mergeCell ref="B20:C20"/>
    <mergeCell ref="K12:P12"/>
    <mergeCell ref="B15:C15"/>
    <mergeCell ref="B16:C16"/>
    <mergeCell ref="B17:C17"/>
    <mergeCell ref="B18:C18"/>
    <mergeCell ref="A1:C1"/>
    <mergeCell ref="A2:C2"/>
    <mergeCell ref="D4:F4"/>
    <mergeCell ref="B10:H10"/>
    <mergeCell ref="E12:J12"/>
    <mergeCell ref="B19:C19"/>
  </mergeCells>
  <printOptions/>
  <pageMargins left="0.7" right="0.7" top="0.75" bottom="0.75" header="0.3" footer="0.3"/>
  <pageSetup horizontalDpi="600" verticalDpi="600" orientation="portrait"/>
</worksheet>
</file>

<file path=xl/worksheets/sheet49.xml><?xml version="1.0" encoding="utf-8"?>
<worksheet xmlns="http://schemas.openxmlformats.org/spreadsheetml/2006/main" xmlns:r="http://schemas.openxmlformats.org/officeDocument/2006/relationships">
  <sheetPr>
    <outlinePr summaryBelow="0" summaryRight="0"/>
  </sheetPr>
  <dimension ref="A1:J16"/>
  <sheetViews>
    <sheetView zoomScalePageLayoutView="0" workbookViewId="0" topLeftCell="A1">
      <selection activeCell="A1" sqref="A1"/>
    </sheetView>
  </sheetViews>
  <sheetFormatPr defaultColWidth="11.421875" defaultRowHeight="12.75"/>
  <cols>
    <col min="1" max="1" width="2.8515625" style="0" customWidth="1"/>
    <col min="2" max="2" width="41.421875" style="0" customWidth="1"/>
    <col min="3" max="3" width="9.28125" style="0" customWidth="1"/>
    <col min="4" max="7" width="16.28125" style="0" customWidth="1"/>
    <col min="8" max="8" width="8.28125" style="0" customWidth="1"/>
    <col min="9" max="10" width="13.57421875" style="0" customWidth="1"/>
  </cols>
  <sheetData>
    <row r="1" spans="1:10" ht="15">
      <c r="A1" s="47" t="s">
        <v>865</v>
      </c>
      <c r="B1" s="48"/>
      <c r="C1" s="48"/>
      <c r="D1" s="4"/>
      <c r="E1" s="4"/>
      <c r="F1" s="4"/>
      <c r="G1" s="4"/>
      <c r="H1" s="4"/>
      <c r="I1" s="4"/>
      <c r="J1" s="4"/>
    </row>
    <row r="2" spans="1:10" ht="15">
      <c r="A2" s="47" t="s">
        <v>1046</v>
      </c>
      <c r="B2" s="48"/>
      <c r="C2" s="48"/>
      <c r="D2" s="4"/>
      <c r="E2" s="4"/>
      <c r="F2" s="4"/>
      <c r="G2" s="4"/>
      <c r="H2" s="4"/>
      <c r="I2" s="4"/>
      <c r="J2" s="4"/>
    </row>
    <row r="3" spans="1:10" ht="13.5" customHeight="1">
      <c r="A3" s="4"/>
      <c r="B3" s="4"/>
      <c r="C3" s="4"/>
      <c r="D3" s="4"/>
      <c r="E3" s="4"/>
      <c r="F3" s="4"/>
      <c r="G3" s="4"/>
      <c r="H3" s="4"/>
      <c r="I3" s="4"/>
      <c r="J3" s="4"/>
    </row>
    <row r="4" spans="1:10" ht="15">
      <c r="A4" s="14"/>
      <c r="B4" s="18" t="s">
        <v>845</v>
      </c>
      <c r="C4" s="24" t="s">
        <v>92</v>
      </c>
      <c r="D4" s="49" t="str">
        <f>IF(C4&lt;&gt;"",VLOOKUP(C4,'630-108 - 1'!A2:B101,2,0),"")</f>
        <v>בנק מזרחי טפחות בעמ</v>
      </c>
      <c r="E4" s="50"/>
      <c r="F4" s="51"/>
      <c r="G4" s="4"/>
      <c r="H4" s="4"/>
      <c r="I4" s="4"/>
      <c r="J4" s="4"/>
    </row>
    <row r="5" spans="1:10" ht="15">
      <c r="A5" s="11"/>
      <c r="B5" s="11" t="s">
        <v>2107</v>
      </c>
      <c r="C5" s="9">
        <v>43465</v>
      </c>
      <c r="D5" s="4"/>
      <c r="E5" s="4"/>
      <c r="F5" s="4"/>
      <c r="G5" s="4"/>
      <c r="H5" s="4"/>
      <c r="I5" s="4"/>
      <c r="J5" s="4"/>
    </row>
    <row r="6" spans="1:10" ht="15">
      <c r="A6" s="11"/>
      <c r="B6" s="20" t="str">
        <f>"סוג מטבע"&amp;IF(C6="ILS","אלפי ש""""ח","")</f>
        <v>סוג מטבעאלפי ש""ח</v>
      </c>
      <c r="C6" s="25" t="s">
        <v>559</v>
      </c>
      <c r="D6" s="4"/>
      <c r="E6" s="4"/>
      <c r="F6" s="4"/>
      <c r="G6" s="4"/>
      <c r="H6" s="4"/>
      <c r="I6" s="4"/>
      <c r="J6" s="4"/>
    </row>
    <row r="7" spans="1:10" ht="15">
      <c r="A7" s="15"/>
      <c r="B7" s="15"/>
      <c r="C7" s="10"/>
      <c r="D7" s="4"/>
      <c r="E7" s="4"/>
      <c r="F7" s="4"/>
      <c r="G7" s="4"/>
      <c r="H7" s="4"/>
      <c r="I7" s="4"/>
      <c r="J7" s="4"/>
    </row>
    <row r="8" spans="1:10" ht="15">
      <c r="A8" s="16"/>
      <c r="B8" s="16" t="s">
        <v>1500</v>
      </c>
      <c r="C8" s="22" t="str">
        <f>B11</f>
        <v>630-57</v>
      </c>
      <c r="D8" s="4"/>
      <c r="E8" s="4"/>
      <c r="F8" s="4"/>
      <c r="G8" s="4"/>
      <c r="H8" s="4"/>
      <c r="I8" s="4"/>
      <c r="J8" s="4"/>
    </row>
    <row r="9" spans="1:10" ht="13.5" customHeight="1">
      <c r="A9" s="4"/>
      <c r="B9" s="4"/>
      <c r="C9" s="4"/>
      <c r="D9" s="4"/>
      <c r="E9" s="4"/>
      <c r="F9" s="4"/>
      <c r="G9" s="4"/>
      <c r="H9" s="4"/>
      <c r="I9" s="4"/>
      <c r="J9" s="4"/>
    </row>
    <row r="10" spans="1:10" ht="18" customHeight="1">
      <c r="A10" s="4"/>
      <c r="B10" s="57" t="s">
        <v>256</v>
      </c>
      <c r="C10" s="48"/>
      <c r="D10" s="48"/>
      <c r="E10" s="48"/>
      <c r="F10" s="48"/>
      <c r="G10" s="48"/>
      <c r="H10" s="48"/>
      <c r="I10" s="48"/>
      <c r="J10" s="48"/>
    </row>
    <row r="11" spans="1:10" ht="15.75">
      <c r="A11" s="4"/>
      <c r="B11" s="21" t="s">
        <v>255</v>
      </c>
      <c r="C11" s="4"/>
      <c r="D11" s="4"/>
      <c r="E11" s="4"/>
      <c r="F11" s="4"/>
      <c r="G11" s="4"/>
      <c r="H11" s="4"/>
      <c r="I11" s="4"/>
      <c r="J11" s="4"/>
    </row>
    <row r="12" spans="1:10" ht="15">
      <c r="A12" s="4"/>
      <c r="B12" s="4"/>
      <c r="C12" s="4"/>
      <c r="D12" s="29" t="s">
        <v>2130</v>
      </c>
      <c r="E12" s="29" t="s">
        <v>2101</v>
      </c>
      <c r="F12" s="29" t="s">
        <v>2130</v>
      </c>
      <c r="G12" s="29" t="s">
        <v>2101</v>
      </c>
      <c r="H12" s="4"/>
      <c r="I12" s="4"/>
      <c r="J12" s="4"/>
    </row>
    <row r="13" spans="1:10" ht="15">
      <c r="A13" s="4"/>
      <c r="B13" s="4"/>
      <c r="C13" s="4"/>
      <c r="D13" s="29" t="s">
        <v>1019</v>
      </c>
      <c r="E13" s="29" t="s">
        <v>1019</v>
      </c>
      <c r="F13" s="29" t="s">
        <v>1121</v>
      </c>
      <c r="G13" s="29" t="s">
        <v>1121</v>
      </c>
      <c r="H13" s="4"/>
      <c r="I13" s="4"/>
      <c r="J13" s="4"/>
    </row>
    <row r="14" spans="1:10" ht="13.5" customHeight="1">
      <c r="A14" s="4"/>
      <c r="B14" s="4"/>
      <c r="C14" s="4"/>
      <c r="D14" s="26" t="s">
        <v>51</v>
      </c>
      <c r="E14" s="26" t="s">
        <v>51</v>
      </c>
      <c r="F14" s="26" t="s">
        <v>87</v>
      </c>
      <c r="G14" s="26" t="s">
        <v>87</v>
      </c>
      <c r="H14" s="4"/>
      <c r="I14" s="4"/>
      <c r="J14" s="4"/>
    </row>
    <row r="15" spans="1:10" ht="31.5" customHeight="1">
      <c r="A15" s="4"/>
      <c r="B15" s="17" t="s">
        <v>1710</v>
      </c>
      <c r="C15" s="26" t="s">
        <v>51</v>
      </c>
      <c r="D15" s="3"/>
      <c r="E15" s="3"/>
      <c r="F15" s="3"/>
      <c r="G15" s="3"/>
      <c r="H15" s="26" t="s">
        <v>51</v>
      </c>
      <c r="I15" s="4"/>
      <c r="J15" s="4"/>
    </row>
    <row r="16" spans="1:10" ht="30.75" customHeight="1">
      <c r="A16" s="4"/>
      <c r="B16" s="13" t="s">
        <v>1098</v>
      </c>
      <c r="C16" s="28" t="s">
        <v>87</v>
      </c>
      <c r="D16" s="23"/>
      <c r="E16" s="23"/>
      <c r="F16" s="23"/>
      <c r="G16" s="23"/>
      <c r="H16" s="28" t="s">
        <v>87</v>
      </c>
      <c r="I16" s="4"/>
      <c r="J16" s="4"/>
    </row>
  </sheetData>
  <sheetProtection/>
  <mergeCells count="4">
    <mergeCell ref="A1:C1"/>
    <mergeCell ref="A2:C2"/>
    <mergeCell ref="D4:F4"/>
    <mergeCell ref="B10:J10"/>
  </mergeCell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K22"/>
  <sheetViews>
    <sheetView zoomScalePageLayoutView="0" workbookViewId="0" topLeftCell="A1">
      <selection activeCell="A1" sqref="A1:C1"/>
    </sheetView>
  </sheetViews>
  <sheetFormatPr defaultColWidth="11.421875" defaultRowHeight="12.75"/>
  <cols>
    <col min="1" max="2" width="13.57421875" style="0" customWidth="1"/>
    <col min="3" max="3" width="37.8515625" style="0" customWidth="1"/>
    <col min="4" max="4" width="8.28125" style="0" customWidth="1"/>
    <col min="5" max="10" width="13.57421875" style="0" customWidth="1"/>
    <col min="11" max="11" width="8.28125" style="0" customWidth="1"/>
  </cols>
  <sheetData>
    <row r="1" spans="1:11" ht="15">
      <c r="A1" s="47" t="s">
        <v>865</v>
      </c>
      <c r="B1" s="48"/>
      <c r="C1" s="48"/>
      <c r="D1" s="4"/>
      <c r="E1" s="4"/>
      <c r="F1" s="4"/>
      <c r="G1" s="4"/>
      <c r="H1" s="4"/>
      <c r="I1" s="4"/>
      <c r="J1" s="4"/>
      <c r="K1" s="4"/>
    </row>
    <row r="2" spans="1:11" ht="15">
      <c r="A2" s="47" t="s">
        <v>1046</v>
      </c>
      <c r="B2" s="48"/>
      <c r="C2" s="48"/>
      <c r="D2" s="4"/>
      <c r="E2" s="4"/>
      <c r="F2" s="4"/>
      <c r="G2" s="4"/>
      <c r="H2" s="4"/>
      <c r="I2" s="4"/>
      <c r="J2" s="4"/>
      <c r="K2" s="4"/>
    </row>
    <row r="3" spans="1:11" ht="15">
      <c r="A3" s="4"/>
      <c r="B3" s="4"/>
      <c r="C3" s="4"/>
      <c r="D3" s="4"/>
      <c r="E3" s="4"/>
      <c r="F3" s="4"/>
      <c r="G3" s="4"/>
      <c r="H3" s="4"/>
      <c r="I3" s="4"/>
      <c r="J3" s="4"/>
      <c r="K3" s="4"/>
    </row>
    <row r="4" spans="1:11" ht="15">
      <c r="A4" s="14"/>
      <c r="B4" s="18" t="s">
        <v>845</v>
      </c>
      <c r="C4" s="24" t="s">
        <v>92</v>
      </c>
      <c r="D4" s="49" t="str">
        <f>IF(C4&lt;&gt;"",VLOOKUP(C4,'630-108 - 1'!A2:B101,2,0),"")</f>
        <v>בנק מזרחי טפחות בעמ</v>
      </c>
      <c r="E4" s="50"/>
      <c r="F4" s="50"/>
      <c r="G4" s="51"/>
      <c r="H4" s="4"/>
      <c r="I4" s="4"/>
      <c r="J4" s="4"/>
      <c r="K4" s="4"/>
    </row>
    <row r="5" spans="1:11" ht="15">
      <c r="A5" s="11"/>
      <c r="B5" s="11" t="s">
        <v>2107</v>
      </c>
      <c r="C5" s="9">
        <v>43465</v>
      </c>
      <c r="D5" s="4"/>
      <c r="E5" s="4"/>
      <c r="F5" s="4"/>
      <c r="G5" s="4"/>
      <c r="H5" s="4"/>
      <c r="I5" s="4"/>
      <c r="J5" s="4"/>
      <c r="K5" s="4"/>
    </row>
    <row r="6" spans="1:11" ht="15">
      <c r="A6" s="11"/>
      <c r="B6" s="20" t="str">
        <f>"סוג מטבע"&amp;IF(C6="ILS","אלפי ש""""ח","")</f>
        <v>סוג מטבעאלפי ש""ח</v>
      </c>
      <c r="C6" s="25" t="s">
        <v>559</v>
      </c>
      <c r="D6" s="4"/>
      <c r="E6" s="4"/>
      <c r="F6" s="4"/>
      <c r="G6" s="4"/>
      <c r="H6" s="4"/>
      <c r="I6" s="4"/>
      <c r="J6" s="4"/>
      <c r="K6" s="4"/>
    </row>
    <row r="7" spans="1:11" ht="15">
      <c r="A7" s="15"/>
      <c r="B7" s="15"/>
      <c r="C7" s="10"/>
      <c r="D7" s="4"/>
      <c r="E7" s="4"/>
      <c r="F7" s="4"/>
      <c r="G7" s="4"/>
      <c r="H7" s="4"/>
      <c r="I7" s="4"/>
      <c r="J7" s="4"/>
      <c r="K7" s="4"/>
    </row>
    <row r="8" spans="1:11" ht="15">
      <c r="A8" s="16"/>
      <c r="B8" s="16" t="s">
        <v>1500</v>
      </c>
      <c r="C8" s="22" t="str">
        <f>B11</f>
        <v>630-4</v>
      </c>
      <c r="D8" s="4"/>
      <c r="E8" s="4"/>
      <c r="F8" s="4"/>
      <c r="G8" s="4"/>
      <c r="H8" s="4"/>
      <c r="I8" s="4"/>
      <c r="J8" s="4"/>
      <c r="K8" s="4"/>
    </row>
    <row r="9" spans="1:11" ht="15">
      <c r="A9" s="4"/>
      <c r="B9" s="4"/>
      <c r="C9" s="4"/>
      <c r="D9" s="4"/>
      <c r="E9" s="4"/>
      <c r="F9" s="4"/>
      <c r="G9" s="4"/>
      <c r="H9" s="4"/>
      <c r="I9" s="4"/>
      <c r="J9" s="4"/>
      <c r="K9" s="4"/>
    </row>
    <row r="10" spans="1:11" ht="20.25">
      <c r="A10" s="4"/>
      <c r="B10" s="57" t="s">
        <v>239</v>
      </c>
      <c r="C10" s="48"/>
      <c r="D10" s="48"/>
      <c r="E10" s="48"/>
      <c r="F10" s="48"/>
      <c r="G10" s="48"/>
      <c r="H10" s="58"/>
      <c r="I10" s="4"/>
      <c r="J10" s="4"/>
      <c r="K10" s="4"/>
    </row>
    <row r="11" spans="1:11" ht="15">
      <c r="A11" s="4"/>
      <c r="B11" s="1" t="s">
        <v>218</v>
      </c>
      <c r="C11" s="4"/>
      <c r="D11" s="4"/>
      <c r="E11" s="4"/>
      <c r="F11" s="4"/>
      <c r="G11" s="4"/>
      <c r="H11" s="4"/>
      <c r="I11" s="4"/>
      <c r="J11" s="4"/>
      <c r="K11" s="4"/>
    </row>
    <row r="12" spans="1:11" ht="15">
      <c r="A12" s="4"/>
      <c r="B12" s="4"/>
      <c r="C12" s="4"/>
      <c r="D12" s="4"/>
      <c r="E12" s="59" t="s">
        <v>2130</v>
      </c>
      <c r="F12" s="60"/>
      <c r="G12" s="59"/>
      <c r="H12" s="59" t="s">
        <v>2101</v>
      </c>
      <c r="I12" s="60"/>
      <c r="J12" s="59"/>
      <c r="K12" s="4"/>
    </row>
    <row r="13" spans="1:11" ht="15">
      <c r="A13" s="4"/>
      <c r="B13" s="4"/>
      <c r="C13" s="4"/>
      <c r="D13" s="4"/>
      <c r="E13" s="29" t="s">
        <v>1350</v>
      </c>
      <c r="F13" s="29" t="s">
        <v>1195</v>
      </c>
      <c r="G13" s="29" t="s">
        <v>1303</v>
      </c>
      <c r="H13" s="29" t="s">
        <v>1350</v>
      </c>
      <c r="I13" s="29" t="s">
        <v>1195</v>
      </c>
      <c r="J13" s="29" t="s">
        <v>1303</v>
      </c>
      <c r="K13" s="4"/>
    </row>
    <row r="14" spans="1:11" ht="15">
      <c r="A14" s="4"/>
      <c r="B14" s="4"/>
      <c r="C14" s="4"/>
      <c r="D14" s="4"/>
      <c r="E14" s="35" t="s">
        <v>51</v>
      </c>
      <c r="F14" s="35" t="s">
        <v>87</v>
      </c>
      <c r="G14" s="35" t="s">
        <v>109</v>
      </c>
      <c r="H14" s="35" t="s">
        <v>51</v>
      </c>
      <c r="I14" s="35" t="s">
        <v>87</v>
      </c>
      <c r="J14" s="35" t="s">
        <v>109</v>
      </c>
      <c r="K14" s="4"/>
    </row>
    <row r="15" spans="1:11" ht="15">
      <c r="A15" s="4"/>
      <c r="B15" s="55" t="s">
        <v>1680</v>
      </c>
      <c r="C15" s="17" t="s">
        <v>1694</v>
      </c>
      <c r="D15" s="35" t="s">
        <v>51</v>
      </c>
      <c r="E15" s="3">
        <v>1101000</v>
      </c>
      <c r="F15" s="3">
        <v>64000</v>
      </c>
      <c r="G15" s="3">
        <v>1165000</v>
      </c>
      <c r="H15" s="3">
        <v>723000</v>
      </c>
      <c r="I15" s="3">
        <v>63000</v>
      </c>
      <c r="J15" s="3">
        <v>786000</v>
      </c>
      <c r="K15" s="35" t="s">
        <v>51</v>
      </c>
    </row>
    <row r="16" spans="1:11" ht="15">
      <c r="A16" s="4"/>
      <c r="B16" s="56"/>
      <c r="C16" s="17" t="s">
        <v>1693</v>
      </c>
      <c r="D16" s="35" t="s">
        <v>87</v>
      </c>
      <c r="E16" s="3">
        <v>152000</v>
      </c>
      <c r="F16" s="3">
        <v>0</v>
      </c>
      <c r="G16" s="3">
        <v>152000</v>
      </c>
      <c r="H16" s="3">
        <v>315000</v>
      </c>
      <c r="I16" s="3">
        <v>0</v>
      </c>
      <c r="J16" s="3">
        <v>315000</v>
      </c>
      <c r="K16" s="35" t="s">
        <v>87</v>
      </c>
    </row>
    <row r="17" spans="1:11" ht="15">
      <c r="A17" s="4"/>
      <c r="B17" s="56"/>
      <c r="C17" s="17" t="s">
        <v>1678</v>
      </c>
      <c r="D17" s="35" t="s">
        <v>109</v>
      </c>
      <c r="E17" s="3">
        <v>1724000</v>
      </c>
      <c r="F17" s="3">
        <v>48000</v>
      </c>
      <c r="G17" s="3">
        <v>1772000</v>
      </c>
      <c r="H17" s="3">
        <v>1499000</v>
      </c>
      <c r="I17" s="3">
        <v>30000</v>
      </c>
      <c r="J17" s="3">
        <v>1529000</v>
      </c>
      <c r="K17" s="35" t="s">
        <v>109</v>
      </c>
    </row>
    <row r="18" spans="1:11" ht="15">
      <c r="A18" s="4"/>
      <c r="B18" s="56"/>
      <c r="C18" s="17" t="s">
        <v>1755</v>
      </c>
      <c r="D18" s="35" t="s">
        <v>123</v>
      </c>
      <c r="E18" s="3">
        <v>2977000</v>
      </c>
      <c r="F18" s="3">
        <v>112000</v>
      </c>
      <c r="G18" s="3">
        <v>3089000</v>
      </c>
      <c r="H18" s="3">
        <v>2537000</v>
      </c>
      <c r="I18" s="3">
        <v>93000</v>
      </c>
      <c r="J18" s="3">
        <v>2630000</v>
      </c>
      <c r="K18" s="35" t="s">
        <v>123</v>
      </c>
    </row>
    <row r="19" spans="1:11" ht="15">
      <c r="A19" s="4"/>
      <c r="B19" s="54"/>
      <c r="C19" s="17" t="s">
        <v>1396</v>
      </c>
      <c r="D19" s="35" t="s">
        <v>137</v>
      </c>
      <c r="E19" s="3">
        <v>1316000</v>
      </c>
      <c r="F19" s="2"/>
      <c r="G19" s="2"/>
      <c r="H19" s="3">
        <v>1136000</v>
      </c>
      <c r="I19" s="2"/>
      <c r="J19" s="2"/>
      <c r="K19" s="35" t="s">
        <v>137</v>
      </c>
    </row>
    <row r="20" spans="1:11" ht="15">
      <c r="A20" s="4"/>
      <c r="B20" s="55" t="s">
        <v>1599</v>
      </c>
      <c r="C20" s="17" t="s">
        <v>1183</v>
      </c>
      <c r="D20" s="35" t="s">
        <v>143</v>
      </c>
      <c r="E20" s="3">
        <v>1058000</v>
      </c>
      <c r="F20" s="30"/>
      <c r="G20" s="30"/>
      <c r="H20" s="3">
        <v>697000</v>
      </c>
      <c r="I20" s="30"/>
      <c r="J20" s="30"/>
      <c r="K20" s="35" t="s">
        <v>143</v>
      </c>
    </row>
    <row r="21" spans="1:11" ht="15">
      <c r="A21" s="4"/>
      <c r="B21" s="56"/>
      <c r="C21" s="17" t="s">
        <v>1602</v>
      </c>
      <c r="D21" s="35" t="s">
        <v>350</v>
      </c>
      <c r="E21" s="3">
        <v>0</v>
      </c>
      <c r="F21" s="30"/>
      <c r="G21" s="30"/>
      <c r="H21" s="3">
        <v>0</v>
      </c>
      <c r="I21" s="30"/>
      <c r="J21" s="30"/>
      <c r="K21" s="35" t="s">
        <v>350</v>
      </c>
    </row>
    <row r="22" spans="1:11" ht="15">
      <c r="A22" s="4"/>
      <c r="B22" s="55"/>
      <c r="C22" s="13" t="s">
        <v>1754</v>
      </c>
      <c r="D22" s="19" t="s">
        <v>351</v>
      </c>
      <c r="E22" s="23">
        <v>1058000</v>
      </c>
      <c r="F22" s="30"/>
      <c r="G22" s="30"/>
      <c r="H22" s="23">
        <v>697000</v>
      </c>
      <c r="I22" s="30"/>
      <c r="J22" s="30"/>
      <c r="K22" s="19" t="s">
        <v>351</v>
      </c>
    </row>
  </sheetData>
  <sheetProtection/>
  <mergeCells count="8">
    <mergeCell ref="B15:B19"/>
    <mergeCell ref="B20:B22"/>
    <mergeCell ref="A1:C1"/>
    <mergeCell ref="A2:C2"/>
    <mergeCell ref="D4:G4"/>
    <mergeCell ref="B10:H10"/>
    <mergeCell ref="E12:G12"/>
    <mergeCell ref="H12:J12"/>
  </mergeCells>
  <printOptions/>
  <pageMargins left="0.7" right="0.7" top="0.75" bottom="0.75" header="0.3" footer="0.3"/>
  <pageSetup horizontalDpi="600" verticalDpi="600" orientation="portrait"/>
</worksheet>
</file>

<file path=xl/worksheets/sheet50.xml><?xml version="1.0" encoding="utf-8"?>
<worksheet xmlns="http://schemas.openxmlformats.org/spreadsheetml/2006/main" xmlns:r="http://schemas.openxmlformats.org/officeDocument/2006/relationships">
  <sheetPr>
    <outlinePr summaryBelow="0" summaryRight="0"/>
  </sheetPr>
  <dimension ref="A1:I50"/>
  <sheetViews>
    <sheetView zoomScalePageLayoutView="0" workbookViewId="0" topLeftCell="A1">
      <selection activeCell="A1" sqref="A1"/>
    </sheetView>
  </sheetViews>
  <sheetFormatPr defaultColWidth="11.421875" defaultRowHeight="12.75"/>
  <cols>
    <col min="1" max="1" width="2.8515625" style="0" customWidth="1"/>
    <col min="2" max="2" width="11.57421875" style="0" customWidth="1"/>
    <col min="3" max="3" width="15.00390625" style="0" customWidth="1"/>
    <col min="4" max="4" width="21.57421875" style="0" customWidth="1"/>
    <col min="5" max="5" width="31.421875" style="0" customWidth="1"/>
    <col min="6" max="6" width="8.28125" style="0" customWidth="1"/>
    <col min="7" max="8" width="21.57421875" style="0" customWidth="1"/>
    <col min="9" max="9" width="8.28125" style="0" customWidth="1"/>
  </cols>
  <sheetData>
    <row r="1" spans="1:9" ht="15">
      <c r="A1" s="47" t="s">
        <v>865</v>
      </c>
      <c r="B1" s="48"/>
      <c r="C1" s="48"/>
      <c r="D1" s="4"/>
      <c r="E1" s="4"/>
      <c r="F1" s="4"/>
      <c r="G1" s="4"/>
      <c r="H1" s="4"/>
      <c r="I1" s="4"/>
    </row>
    <row r="2" spans="1:9" ht="15">
      <c r="A2" s="47" t="s">
        <v>1046</v>
      </c>
      <c r="B2" s="48"/>
      <c r="C2" s="48"/>
      <c r="D2" s="4"/>
      <c r="E2" s="4"/>
      <c r="F2" s="4"/>
      <c r="G2" s="4"/>
      <c r="H2" s="4"/>
      <c r="I2" s="4"/>
    </row>
    <row r="3" spans="1:9" ht="13.5" customHeight="1">
      <c r="A3" s="4"/>
      <c r="B3" s="4"/>
      <c r="C3" s="4"/>
      <c r="D3" s="4"/>
      <c r="E3" s="4"/>
      <c r="F3" s="4"/>
      <c r="G3" s="4"/>
      <c r="H3" s="4"/>
      <c r="I3" s="4"/>
    </row>
    <row r="4" spans="1:9" ht="15">
      <c r="A4" s="14"/>
      <c r="B4" s="18" t="s">
        <v>845</v>
      </c>
      <c r="C4" s="24" t="s">
        <v>92</v>
      </c>
      <c r="D4" s="49" t="str">
        <f>IF(C4&lt;&gt;"",VLOOKUP(C4,'630-108 - 1'!A2:B101,2,0),"")</f>
        <v>בנק מזרחי טפחות בעמ</v>
      </c>
      <c r="E4" s="50"/>
      <c r="F4" s="51"/>
      <c r="G4" s="4"/>
      <c r="H4" s="4"/>
      <c r="I4" s="4"/>
    </row>
    <row r="5" spans="1:9" ht="15">
      <c r="A5" s="11"/>
      <c r="B5" s="11" t="s">
        <v>2107</v>
      </c>
      <c r="C5" s="9">
        <v>43465</v>
      </c>
      <c r="D5" s="4"/>
      <c r="E5" s="4"/>
      <c r="F5" s="4"/>
      <c r="G5" s="4"/>
      <c r="H5" s="4"/>
      <c r="I5" s="4"/>
    </row>
    <row r="6" spans="1:9" ht="15">
      <c r="A6" s="11"/>
      <c r="B6" s="20" t="str">
        <f>"סוג מטבע"&amp;IF(C6="ILS","אלפי ש""""ח","")</f>
        <v>סוג מטבעאלפי ש""ח</v>
      </c>
      <c r="C6" s="25" t="s">
        <v>559</v>
      </c>
      <c r="D6" s="4"/>
      <c r="E6" s="4"/>
      <c r="F6" s="4"/>
      <c r="G6" s="4"/>
      <c r="H6" s="4"/>
      <c r="I6" s="4"/>
    </row>
    <row r="7" spans="1:9" ht="15">
      <c r="A7" s="15"/>
      <c r="B7" s="15"/>
      <c r="C7" s="10"/>
      <c r="D7" s="4"/>
      <c r="E7" s="4"/>
      <c r="F7" s="4"/>
      <c r="G7" s="4"/>
      <c r="H7" s="4"/>
      <c r="I7" s="4"/>
    </row>
    <row r="8" spans="1:9" ht="15">
      <c r="A8" s="16"/>
      <c r="B8" s="16" t="s">
        <v>1500</v>
      </c>
      <c r="C8" s="22" t="str">
        <f>B11</f>
        <v>630-58</v>
      </c>
      <c r="D8" s="4"/>
      <c r="E8" s="4"/>
      <c r="F8" s="4"/>
      <c r="G8" s="4"/>
      <c r="H8" s="4"/>
      <c r="I8" s="4"/>
    </row>
    <row r="9" spans="1:9" ht="13.5" customHeight="1">
      <c r="A9" s="4"/>
      <c r="B9" s="4"/>
      <c r="C9" s="4"/>
      <c r="D9" s="4"/>
      <c r="E9" s="4"/>
      <c r="F9" s="4"/>
      <c r="G9" s="4"/>
      <c r="H9" s="4"/>
      <c r="I9" s="4"/>
    </row>
    <row r="10" spans="1:9" ht="18" customHeight="1">
      <c r="A10" s="4"/>
      <c r="B10" s="52" t="s">
        <v>258</v>
      </c>
      <c r="C10" s="48"/>
      <c r="D10" s="48"/>
      <c r="E10" s="48"/>
      <c r="F10" s="48"/>
      <c r="G10" s="48"/>
      <c r="H10" s="62"/>
      <c r="I10" s="4"/>
    </row>
    <row r="11" spans="1:9" ht="15.75">
      <c r="A11" s="4"/>
      <c r="B11" s="21" t="s">
        <v>257</v>
      </c>
      <c r="C11" s="4"/>
      <c r="D11" s="4"/>
      <c r="E11" s="4"/>
      <c r="F11" s="4"/>
      <c r="G11" s="4"/>
      <c r="H11" s="4"/>
      <c r="I11" s="4"/>
    </row>
    <row r="12" spans="1:9" ht="15">
      <c r="A12" s="4"/>
      <c r="B12" s="4"/>
      <c r="C12" s="4"/>
      <c r="D12" s="4"/>
      <c r="E12" s="4"/>
      <c r="F12" s="4"/>
      <c r="G12" s="29" t="s">
        <v>2130</v>
      </c>
      <c r="H12" s="29" t="s">
        <v>2101</v>
      </c>
      <c r="I12" s="4"/>
    </row>
    <row r="13" spans="1:9" ht="15">
      <c r="A13" s="4"/>
      <c r="B13" s="4"/>
      <c r="C13" s="4"/>
      <c r="D13" s="4"/>
      <c r="E13" s="4"/>
      <c r="F13" s="4"/>
      <c r="G13" s="29" t="s">
        <v>809</v>
      </c>
      <c r="H13" s="29" t="s">
        <v>809</v>
      </c>
      <c r="I13" s="4"/>
    </row>
    <row r="14" spans="1:9" ht="13.5" customHeight="1">
      <c r="A14" s="4"/>
      <c r="B14" s="4"/>
      <c r="C14" s="4"/>
      <c r="D14" s="4"/>
      <c r="E14" s="4"/>
      <c r="F14" s="4"/>
      <c r="G14" s="26" t="s">
        <v>51</v>
      </c>
      <c r="H14" s="26" t="s">
        <v>51</v>
      </c>
      <c r="I14" s="4"/>
    </row>
    <row r="15" spans="1:9" ht="15">
      <c r="A15" s="4"/>
      <c r="B15" s="55" t="s">
        <v>945</v>
      </c>
      <c r="C15" s="54" t="s">
        <v>950</v>
      </c>
      <c r="D15" s="60"/>
      <c r="E15" s="54"/>
      <c r="F15" s="26" t="s">
        <v>51</v>
      </c>
      <c r="G15" s="3">
        <v>15172000</v>
      </c>
      <c r="H15" s="3">
        <v>14333000</v>
      </c>
      <c r="I15" s="26" t="s">
        <v>51</v>
      </c>
    </row>
    <row r="16" spans="1:9" ht="15">
      <c r="A16" s="4"/>
      <c r="B16" s="56"/>
      <c r="C16" s="54" t="s">
        <v>954</v>
      </c>
      <c r="D16" s="60"/>
      <c r="E16" s="54"/>
      <c r="F16" s="26" t="s">
        <v>87</v>
      </c>
      <c r="G16" s="3">
        <v>0</v>
      </c>
      <c r="H16" s="3">
        <v>0</v>
      </c>
      <c r="I16" s="26" t="s">
        <v>87</v>
      </c>
    </row>
    <row r="17" spans="1:9" ht="15">
      <c r="A17" s="4"/>
      <c r="B17" s="56"/>
      <c r="C17" s="54" t="s">
        <v>957</v>
      </c>
      <c r="D17" s="60"/>
      <c r="E17" s="54"/>
      <c r="F17" s="26" t="s">
        <v>109</v>
      </c>
      <c r="G17" s="3">
        <v>5515000</v>
      </c>
      <c r="H17" s="3">
        <v>5251000</v>
      </c>
      <c r="I17" s="26" t="s">
        <v>109</v>
      </c>
    </row>
    <row r="18" spans="1:9" ht="15">
      <c r="A18" s="4"/>
      <c r="B18" s="54"/>
      <c r="C18" s="54" t="s">
        <v>1614</v>
      </c>
      <c r="D18" s="60"/>
      <c r="E18" s="54"/>
      <c r="F18" s="26" t="s">
        <v>123</v>
      </c>
      <c r="G18" s="3">
        <v>20687000</v>
      </c>
      <c r="H18" s="3">
        <v>19584000</v>
      </c>
      <c r="I18" s="26" t="s">
        <v>123</v>
      </c>
    </row>
    <row r="19" spans="1:9" ht="15">
      <c r="A19" s="4"/>
      <c r="B19" s="55" t="s">
        <v>1279</v>
      </c>
      <c r="C19" s="54" t="s">
        <v>1676</v>
      </c>
      <c r="D19" s="60"/>
      <c r="E19" s="54"/>
      <c r="F19" s="26" t="s">
        <v>137</v>
      </c>
      <c r="G19" s="3">
        <v>140572000</v>
      </c>
      <c r="H19" s="3">
        <v>130525000</v>
      </c>
      <c r="I19" s="26" t="s">
        <v>137</v>
      </c>
    </row>
    <row r="20" spans="1:9" ht="15">
      <c r="A20" s="4"/>
      <c r="B20" s="56"/>
      <c r="C20" s="54" t="s">
        <v>1703</v>
      </c>
      <c r="D20" s="60"/>
      <c r="E20" s="54"/>
      <c r="F20" s="26" t="s">
        <v>143</v>
      </c>
      <c r="G20" s="3">
        <v>1494000</v>
      </c>
      <c r="H20" s="3">
        <v>1605000</v>
      </c>
      <c r="I20" s="26" t="s">
        <v>143</v>
      </c>
    </row>
    <row r="21" spans="1:9" ht="15">
      <c r="A21" s="4"/>
      <c r="B21" s="56"/>
      <c r="C21" s="54" t="s">
        <v>1705</v>
      </c>
      <c r="D21" s="60"/>
      <c r="E21" s="54"/>
      <c r="F21" s="26" t="s">
        <v>350</v>
      </c>
      <c r="G21" s="3">
        <v>9561000</v>
      </c>
      <c r="H21" s="3">
        <v>8394000</v>
      </c>
      <c r="I21" s="26" t="s">
        <v>350</v>
      </c>
    </row>
    <row r="22" spans="1:9" ht="15">
      <c r="A22" s="4"/>
      <c r="B22" s="54"/>
      <c r="C22" s="54" t="s">
        <v>1616</v>
      </c>
      <c r="D22" s="60"/>
      <c r="E22" s="54"/>
      <c r="F22" s="26" t="s">
        <v>351</v>
      </c>
      <c r="G22" s="3">
        <v>151627000</v>
      </c>
      <c r="H22" s="3">
        <v>140524000</v>
      </c>
      <c r="I22" s="26" t="s">
        <v>351</v>
      </c>
    </row>
    <row r="23" spans="1:9" ht="15">
      <c r="A23" s="4"/>
      <c r="B23" s="55" t="s">
        <v>1234</v>
      </c>
      <c r="C23" s="54" t="s">
        <v>1238</v>
      </c>
      <c r="D23" s="60"/>
      <c r="E23" s="54"/>
      <c r="F23" s="26" t="s">
        <v>379</v>
      </c>
      <c r="G23" s="33">
        <v>10.0061334722708</v>
      </c>
      <c r="H23" s="33">
        <v>10.1996811932481</v>
      </c>
      <c r="I23" s="26" t="s">
        <v>379</v>
      </c>
    </row>
    <row r="24" spans="1:9" ht="15">
      <c r="A24" s="4"/>
      <c r="B24" s="56"/>
      <c r="C24" s="54" t="s">
        <v>1233</v>
      </c>
      <c r="D24" s="60"/>
      <c r="E24" s="54"/>
      <c r="F24" s="26" t="s">
        <v>58</v>
      </c>
      <c r="G24" s="33">
        <v>13.643348480152</v>
      </c>
      <c r="H24" s="33">
        <v>13.936409438957</v>
      </c>
      <c r="I24" s="26" t="s">
        <v>58</v>
      </c>
    </row>
    <row r="25" spans="1:9" ht="15">
      <c r="A25" s="4"/>
      <c r="B25" s="56"/>
      <c r="C25" s="54" t="s">
        <v>1237</v>
      </c>
      <c r="D25" s="60"/>
      <c r="E25" s="54"/>
      <c r="F25" s="26" t="s">
        <v>64</v>
      </c>
      <c r="G25" s="33">
        <v>10.01</v>
      </c>
      <c r="H25" s="33">
        <v>10.2</v>
      </c>
      <c r="I25" s="26" t="s">
        <v>64</v>
      </c>
    </row>
    <row r="26" spans="1:9" ht="15">
      <c r="A26" s="4"/>
      <c r="B26" s="54"/>
      <c r="C26" s="54" t="s">
        <v>1232</v>
      </c>
      <c r="D26" s="60"/>
      <c r="E26" s="54"/>
      <c r="F26" s="26" t="s">
        <v>68</v>
      </c>
      <c r="G26" s="33">
        <v>10.01</v>
      </c>
      <c r="H26" s="33">
        <v>10.2</v>
      </c>
      <c r="I26" s="26" t="s">
        <v>68</v>
      </c>
    </row>
    <row r="27" spans="1:9" ht="15">
      <c r="A27" s="4"/>
      <c r="B27" s="55" t="s">
        <v>2013</v>
      </c>
      <c r="C27" s="55" t="s">
        <v>949</v>
      </c>
      <c r="D27" s="54" t="s">
        <v>946</v>
      </c>
      <c r="E27" s="54"/>
      <c r="F27" s="26" t="s">
        <v>75</v>
      </c>
      <c r="G27" s="3">
        <v>15390000</v>
      </c>
      <c r="H27" s="3">
        <v>14327000</v>
      </c>
      <c r="I27" s="26" t="s">
        <v>75</v>
      </c>
    </row>
    <row r="28" spans="1:9" ht="15">
      <c r="A28" s="4"/>
      <c r="B28" s="56"/>
      <c r="C28" s="56"/>
      <c r="D28" s="54" t="s">
        <v>940</v>
      </c>
      <c r="E28" s="54"/>
      <c r="F28" s="26" t="s">
        <v>78</v>
      </c>
      <c r="G28" s="3">
        <v>286000</v>
      </c>
      <c r="H28" s="3">
        <v>169000</v>
      </c>
      <c r="I28" s="26" t="s">
        <v>78</v>
      </c>
    </row>
    <row r="29" spans="1:9" ht="15.75" customHeight="1">
      <c r="A29" s="4"/>
      <c r="B29" s="56"/>
      <c r="C29" s="56"/>
      <c r="D29" s="54" t="s">
        <v>1712</v>
      </c>
      <c r="E29" s="54"/>
      <c r="F29" s="26" t="s">
        <v>80</v>
      </c>
      <c r="G29" s="3">
        <v>15104000</v>
      </c>
      <c r="H29" s="3">
        <v>14158000</v>
      </c>
      <c r="I29" s="26" t="s">
        <v>80</v>
      </c>
    </row>
    <row r="30" spans="1:9" ht="15.75" customHeight="1">
      <c r="A30" s="4"/>
      <c r="B30" s="56"/>
      <c r="C30" s="56"/>
      <c r="D30" s="55" t="s">
        <v>1131</v>
      </c>
      <c r="E30" s="17" t="s">
        <v>1367</v>
      </c>
      <c r="F30" s="26" t="s">
        <v>81</v>
      </c>
      <c r="G30" s="3">
        <v>87000</v>
      </c>
      <c r="H30" s="3">
        <v>87000</v>
      </c>
      <c r="I30" s="26" t="s">
        <v>81</v>
      </c>
    </row>
    <row r="31" spans="1:9" ht="15">
      <c r="A31" s="4"/>
      <c r="B31" s="56"/>
      <c r="C31" s="56"/>
      <c r="D31" s="56"/>
      <c r="E31" s="17" t="s">
        <v>1467</v>
      </c>
      <c r="F31" s="26" t="s">
        <v>82</v>
      </c>
      <c r="G31" s="3"/>
      <c r="H31" s="3"/>
      <c r="I31" s="26" t="s">
        <v>82</v>
      </c>
    </row>
    <row r="32" spans="1:9" ht="30.75" customHeight="1">
      <c r="A32" s="4"/>
      <c r="B32" s="56"/>
      <c r="C32" s="56"/>
      <c r="D32" s="56"/>
      <c r="E32" s="17" t="s">
        <v>1119</v>
      </c>
      <c r="F32" s="26" t="s">
        <v>84</v>
      </c>
      <c r="G32" s="3"/>
      <c r="H32" s="3"/>
      <c r="I32" s="26" t="s">
        <v>84</v>
      </c>
    </row>
    <row r="33" spans="1:9" ht="30.75" customHeight="1">
      <c r="A33" s="4"/>
      <c r="B33" s="56"/>
      <c r="C33" s="56"/>
      <c r="D33" s="56"/>
      <c r="E33" s="17" t="s">
        <v>1132</v>
      </c>
      <c r="F33" s="26" t="s">
        <v>85</v>
      </c>
      <c r="G33" s="3">
        <v>13000</v>
      </c>
      <c r="H33" s="3">
        <v>11000</v>
      </c>
      <c r="I33" s="26" t="s">
        <v>85</v>
      </c>
    </row>
    <row r="34" spans="1:9" ht="46.5" customHeight="1">
      <c r="A34" s="4"/>
      <c r="B34" s="56"/>
      <c r="C34" s="56"/>
      <c r="D34" s="56"/>
      <c r="E34" s="17" t="s">
        <v>1638</v>
      </c>
      <c r="F34" s="26" t="s">
        <v>90</v>
      </c>
      <c r="G34" s="3">
        <v>100000</v>
      </c>
      <c r="H34" s="3">
        <v>98000</v>
      </c>
      <c r="I34" s="26" t="s">
        <v>90</v>
      </c>
    </row>
    <row r="35" spans="1:9" ht="31.5" customHeight="1">
      <c r="A35" s="4"/>
      <c r="B35" s="56"/>
      <c r="C35" s="56"/>
      <c r="D35" s="56"/>
      <c r="E35" s="17" t="s">
        <v>1778</v>
      </c>
      <c r="F35" s="26" t="s">
        <v>94</v>
      </c>
      <c r="G35" s="3">
        <v>-168000</v>
      </c>
      <c r="H35" s="3">
        <v>-273000</v>
      </c>
      <c r="I35" s="26" t="s">
        <v>94</v>
      </c>
    </row>
    <row r="36" spans="1:9" ht="30.75" customHeight="1">
      <c r="A36" s="4"/>
      <c r="B36" s="56"/>
      <c r="C36" s="54"/>
      <c r="D36" s="55"/>
      <c r="E36" s="17" t="s">
        <v>1637</v>
      </c>
      <c r="F36" s="26" t="s">
        <v>95</v>
      </c>
      <c r="G36" s="3">
        <v>-68000</v>
      </c>
      <c r="H36" s="3">
        <v>-175000</v>
      </c>
      <c r="I36" s="26" t="s">
        <v>95</v>
      </c>
    </row>
    <row r="37" spans="1:9" ht="15">
      <c r="A37" s="4"/>
      <c r="B37" s="56"/>
      <c r="C37" s="54" t="s">
        <v>1631</v>
      </c>
      <c r="D37" s="60"/>
      <c r="E37" s="54"/>
      <c r="F37" s="26" t="s">
        <v>97</v>
      </c>
      <c r="G37" s="3">
        <v>15172000</v>
      </c>
      <c r="H37" s="3">
        <v>14333000</v>
      </c>
      <c r="I37" s="26" t="s">
        <v>97</v>
      </c>
    </row>
    <row r="38" spans="1:9" ht="15">
      <c r="A38" s="4"/>
      <c r="B38" s="56"/>
      <c r="C38" s="55" t="s">
        <v>953</v>
      </c>
      <c r="D38" s="54" t="s">
        <v>1474</v>
      </c>
      <c r="E38" s="54"/>
      <c r="F38" s="26" t="s">
        <v>99</v>
      </c>
      <c r="G38" s="3"/>
      <c r="H38" s="3"/>
      <c r="I38" s="26" t="s">
        <v>99</v>
      </c>
    </row>
    <row r="39" spans="1:9" ht="15">
      <c r="A39" s="4"/>
      <c r="B39" s="56"/>
      <c r="C39" s="56"/>
      <c r="D39" s="54" t="s">
        <v>1659</v>
      </c>
      <c r="E39" s="54"/>
      <c r="F39" s="26" t="s">
        <v>100</v>
      </c>
      <c r="G39" s="3"/>
      <c r="H39" s="3"/>
      <c r="I39" s="26" t="s">
        <v>100</v>
      </c>
    </row>
    <row r="40" spans="1:9" ht="15">
      <c r="A40" s="4"/>
      <c r="B40" s="56"/>
      <c r="C40" s="54"/>
      <c r="D40" s="54" t="s">
        <v>1632</v>
      </c>
      <c r="E40" s="54"/>
      <c r="F40" s="26" t="s">
        <v>101</v>
      </c>
      <c r="G40" s="3">
        <v>0</v>
      </c>
      <c r="H40" s="3">
        <v>0</v>
      </c>
      <c r="I40" s="26" t="s">
        <v>101</v>
      </c>
    </row>
    <row r="41" spans="1:9" ht="15">
      <c r="A41" s="4"/>
      <c r="B41" s="56"/>
      <c r="C41" s="55" t="s">
        <v>955</v>
      </c>
      <c r="D41" s="54" t="s">
        <v>1477</v>
      </c>
      <c r="E41" s="54"/>
      <c r="F41" s="26" t="s">
        <v>104</v>
      </c>
      <c r="G41" s="3">
        <v>4012000</v>
      </c>
      <c r="H41" s="3">
        <v>3821000</v>
      </c>
      <c r="I41" s="26" t="s">
        <v>104</v>
      </c>
    </row>
    <row r="42" spans="1:9" ht="15">
      <c r="A42" s="4"/>
      <c r="B42" s="56"/>
      <c r="C42" s="56"/>
      <c r="D42" s="54" t="s">
        <v>1087</v>
      </c>
      <c r="E42" s="54"/>
      <c r="F42" s="26" t="s">
        <v>106</v>
      </c>
      <c r="G42" s="3">
        <v>1503000</v>
      </c>
      <c r="H42" s="3">
        <v>1430000</v>
      </c>
      <c r="I42" s="26" t="s">
        <v>106</v>
      </c>
    </row>
    <row r="43" spans="1:9" ht="15">
      <c r="A43" s="4"/>
      <c r="B43" s="56"/>
      <c r="C43" s="56"/>
      <c r="D43" s="54" t="s">
        <v>1713</v>
      </c>
      <c r="E43" s="54"/>
      <c r="F43" s="26" t="s">
        <v>107</v>
      </c>
      <c r="G43" s="3">
        <v>5515000</v>
      </c>
      <c r="H43" s="3">
        <v>5251000</v>
      </c>
      <c r="I43" s="26" t="s">
        <v>107</v>
      </c>
    </row>
    <row r="44" spans="1:9" ht="15">
      <c r="A44" s="4"/>
      <c r="B44" s="56"/>
      <c r="C44" s="56"/>
      <c r="D44" s="54" t="s">
        <v>956</v>
      </c>
      <c r="E44" s="54"/>
      <c r="F44" s="26" t="s">
        <v>110</v>
      </c>
      <c r="G44" s="3">
        <v>0</v>
      </c>
      <c r="H44" s="3">
        <v>0</v>
      </c>
      <c r="I44" s="26" t="s">
        <v>110</v>
      </c>
    </row>
    <row r="45" spans="1:9" ht="15">
      <c r="A45" s="4"/>
      <c r="B45" s="54"/>
      <c r="C45" s="54"/>
      <c r="D45" s="55" t="s">
        <v>1633</v>
      </c>
      <c r="E45" s="54"/>
      <c r="F45" s="26" t="s">
        <v>111</v>
      </c>
      <c r="G45" s="3">
        <v>5515000</v>
      </c>
      <c r="H45" s="3">
        <v>5251000</v>
      </c>
      <c r="I45" s="26" t="s">
        <v>111</v>
      </c>
    </row>
    <row r="46" spans="1:9" ht="30.75" customHeight="1">
      <c r="A46" s="4"/>
      <c r="B46" s="55" t="s">
        <v>1235</v>
      </c>
      <c r="C46" s="54" t="s">
        <v>1239</v>
      </c>
      <c r="D46" s="60"/>
      <c r="E46" s="54"/>
      <c r="F46" s="26" t="s">
        <v>113</v>
      </c>
      <c r="G46" s="33">
        <v>9.88</v>
      </c>
      <c r="H46" s="33">
        <v>9.92</v>
      </c>
      <c r="I46" s="26" t="s">
        <v>113</v>
      </c>
    </row>
    <row r="47" spans="1:9" ht="15">
      <c r="A47" s="4"/>
      <c r="B47" s="56"/>
      <c r="C47" s="54" t="s">
        <v>1107</v>
      </c>
      <c r="D47" s="60"/>
      <c r="E47" s="54"/>
      <c r="F47" s="26" t="s">
        <v>114</v>
      </c>
      <c r="G47" s="33">
        <v>0</v>
      </c>
      <c r="H47" s="33">
        <v>0.06</v>
      </c>
      <c r="I47" s="26" t="s">
        <v>114</v>
      </c>
    </row>
    <row r="48" spans="1:9" ht="15.75" customHeight="1">
      <c r="A48" s="4"/>
      <c r="B48" s="56"/>
      <c r="C48" s="54" t="s">
        <v>1240</v>
      </c>
      <c r="D48" s="60"/>
      <c r="E48" s="54"/>
      <c r="F48" s="26" t="s">
        <v>115</v>
      </c>
      <c r="G48" s="33">
        <v>9.88</v>
      </c>
      <c r="H48" s="33">
        <v>9.98</v>
      </c>
      <c r="I48" s="26" t="s">
        <v>115</v>
      </c>
    </row>
    <row r="49" spans="1:9" ht="15">
      <c r="A49" s="4"/>
      <c r="B49" s="56"/>
      <c r="C49" s="54" t="s">
        <v>1106</v>
      </c>
      <c r="D49" s="60"/>
      <c r="E49" s="54"/>
      <c r="F49" s="26" t="s">
        <v>117</v>
      </c>
      <c r="G49" s="33">
        <v>0.13</v>
      </c>
      <c r="H49" s="33">
        <v>0.22</v>
      </c>
      <c r="I49" s="26" t="s">
        <v>117</v>
      </c>
    </row>
    <row r="50" spans="1:9" ht="15">
      <c r="A50" s="4"/>
      <c r="B50" s="55"/>
      <c r="C50" s="55" t="s">
        <v>1238</v>
      </c>
      <c r="D50" s="50"/>
      <c r="E50" s="55"/>
      <c r="F50" s="28" t="s">
        <v>118</v>
      </c>
      <c r="G50" s="34">
        <v>10.0061334722708</v>
      </c>
      <c r="H50" s="34">
        <v>10.1996811932481</v>
      </c>
      <c r="I50" s="28" t="s">
        <v>118</v>
      </c>
    </row>
  </sheetData>
  <sheetProtection/>
  <mergeCells count="42">
    <mergeCell ref="B27:B45"/>
    <mergeCell ref="C27:C36"/>
    <mergeCell ref="D27:E27"/>
    <mergeCell ref="D28:E28"/>
    <mergeCell ref="D29:E29"/>
    <mergeCell ref="D30:D36"/>
    <mergeCell ref="C37:E37"/>
    <mergeCell ref="C38:C40"/>
    <mergeCell ref="D38:E38"/>
    <mergeCell ref="B46:B50"/>
    <mergeCell ref="C46:E46"/>
    <mergeCell ref="C47:E47"/>
    <mergeCell ref="C48:E48"/>
    <mergeCell ref="C49:E49"/>
    <mergeCell ref="C50:E50"/>
    <mergeCell ref="D39:E39"/>
    <mergeCell ref="D40:E40"/>
    <mergeCell ref="C41:C45"/>
    <mergeCell ref="D41:E41"/>
    <mergeCell ref="D42:E42"/>
    <mergeCell ref="D43:E43"/>
    <mergeCell ref="D44:E44"/>
    <mergeCell ref="D45:E45"/>
    <mergeCell ref="B19:B22"/>
    <mergeCell ref="C19:E19"/>
    <mergeCell ref="C20:E20"/>
    <mergeCell ref="C21:E21"/>
    <mergeCell ref="C22:E22"/>
    <mergeCell ref="B23:B26"/>
    <mergeCell ref="C23:E23"/>
    <mergeCell ref="C24:E24"/>
    <mergeCell ref="C25:E25"/>
    <mergeCell ref="C26:E26"/>
    <mergeCell ref="A1:C1"/>
    <mergeCell ref="A2:C2"/>
    <mergeCell ref="D4:F4"/>
    <mergeCell ref="B10:H10"/>
    <mergeCell ref="B15:B18"/>
    <mergeCell ref="C15:E15"/>
    <mergeCell ref="C16:E16"/>
    <mergeCell ref="C17:E17"/>
    <mergeCell ref="C18:E18"/>
  </mergeCells>
  <printOptions/>
  <pageMargins left="0.7" right="0.7" top="0.75" bottom="0.75" header="0.3" footer="0.3"/>
  <pageSetup horizontalDpi="600" verticalDpi="600" orientation="portrait"/>
</worksheet>
</file>

<file path=xl/worksheets/sheet51.xml><?xml version="1.0" encoding="utf-8"?>
<worksheet xmlns="http://schemas.openxmlformats.org/spreadsheetml/2006/main" xmlns:r="http://schemas.openxmlformats.org/officeDocument/2006/relationships">
  <sheetPr>
    <outlinePr summaryBelow="0" summaryRight="0"/>
  </sheetPr>
  <dimension ref="A1:H22"/>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38.421875" style="0" customWidth="1"/>
    <col min="4" max="4" width="8.28125" style="0" customWidth="1"/>
    <col min="5" max="6" width="16.28125" style="0" customWidth="1"/>
    <col min="7" max="7" width="8.28125" style="0" customWidth="1"/>
    <col min="8" max="8" width="13.57421875" style="0" customWidth="1"/>
  </cols>
  <sheetData>
    <row r="1" spans="1:8" ht="15">
      <c r="A1" s="47" t="s">
        <v>865</v>
      </c>
      <c r="B1" s="48"/>
      <c r="C1" s="48"/>
      <c r="D1" s="4"/>
      <c r="E1" s="4"/>
      <c r="F1" s="4"/>
      <c r="G1" s="4"/>
      <c r="H1" s="4"/>
    </row>
    <row r="2" spans="1:8" ht="15">
      <c r="A2" s="47" t="s">
        <v>1046</v>
      </c>
      <c r="B2" s="48"/>
      <c r="C2" s="48"/>
      <c r="D2" s="4"/>
      <c r="E2" s="4"/>
      <c r="F2" s="4"/>
      <c r="G2" s="4"/>
      <c r="H2" s="4"/>
    </row>
    <row r="3" spans="1:8" ht="13.5" customHeight="1">
      <c r="A3" s="4"/>
      <c r="B3" s="4"/>
      <c r="C3" s="4"/>
      <c r="D3" s="4"/>
      <c r="E3" s="4"/>
      <c r="F3" s="4"/>
      <c r="G3" s="4"/>
      <c r="H3" s="4"/>
    </row>
    <row r="4" spans="1:8" ht="15">
      <c r="A4" s="14"/>
      <c r="B4" s="18" t="s">
        <v>845</v>
      </c>
      <c r="C4" s="24" t="s">
        <v>92</v>
      </c>
      <c r="D4" s="49" t="str">
        <f>IF(C4&lt;&gt;"",VLOOKUP(C4,'630-108 - 1'!A2:B101,2,0),"")</f>
        <v>בנק מזרחי טפחות בעמ</v>
      </c>
      <c r="E4" s="50"/>
      <c r="F4" s="50"/>
      <c r="G4" s="51"/>
      <c r="H4" s="4"/>
    </row>
    <row r="5" spans="1:8" ht="15">
      <c r="A5" s="11"/>
      <c r="B5" s="11" t="s">
        <v>2107</v>
      </c>
      <c r="C5" s="9">
        <v>43465</v>
      </c>
      <c r="D5" s="4"/>
      <c r="E5" s="4"/>
      <c r="F5" s="4"/>
      <c r="G5" s="4"/>
      <c r="H5" s="4"/>
    </row>
    <row r="6" spans="1:8" ht="15">
      <c r="A6" s="11"/>
      <c r="B6" s="20" t="str">
        <f>"סוג מטבע"&amp;IF(C6="ILS","אלפי ש""""ח","")</f>
        <v>סוג מטבעאלפי ש""ח</v>
      </c>
      <c r="C6" s="25" t="s">
        <v>559</v>
      </c>
      <c r="D6" s="4"/>
      <c r="E6" s="4"/>
      <c r="F6" s="4"/>
      <c r="G6" s="4"/>
      <c r="H6" s="4"/>
    </row>
    <row r="7" spans="1:8" ht="15">
      <c r="A7" s="15"/>
      <c r="B7" s="15"/>
      <c r="C7" s="10"/>
      <c r="D7" s="4"/>
      <c r="E7" s="4"/>
      <c r="F7" s="4"/>
      <c r="G7" s="4"/>
      <c r="H7" s="4"/>
    </row>
    <row r="8" spans="1:8" ht="15">
      <c r="A8" s="16"/>
      <c r="B8" s="16" t="s">
        <v>1500</v>
      </c>
      <c r="C8" s="22" t="str">
        <f>B11</f>
        <v>630-59</v>
      </c>
      <c r="D8" s="4"/>
      <c r="E8" s="4"/>
      <c r="F8" s="4"/>
      <c r="G8" s="4"/>
      <c r="H8" s="4"/>
    </row>
    <row r="9" spans="1:8" ht="13.5" customHeight="1">
      <c r="A9" s="4"/>
      <c r="B9" s="4"/>
      <c r="C9" s="4"/>
      <c r="D9" s="4"/>
      <c r="E9" s="4"/>
      <c r="F9" s="4"/>
      <c r="G9" s="4"/>
      <c r="H9" s="4"/>
    </row>
    <row r="10" spans="1:8" ht="18" customHeight="1">
      <c r="A10" s="4"/>
      <c r="B10" s="57" t="s">
        <v>260</v>
      </c>
      <c r="C10" s="48"/>
      <c r="D10" s="48"/>
      <c r="E10" s="48"/>
      <c r="F10" s="48"/>
      <c r="G10" s="48"/>
      <c r="H10" s="48"/>
    </row>
    <row r="11" spans="1:8" ht="15.75">
      <c r="A11" s="4"/>
      <c r="B11" s="21" t="s">
        <v>259</v>
      </c>
      <c r="C11" s="4"/>
      <c r="D11" s="4"/>
      <c r="E11" s="4"/>
      <c r="F11" s="4"/>
      <c r="G11" s="4"/>
      <c r="H11" s="4"/>
    </row>
    <row r="12" spans="1:8" ht="15">
      <c r="A12" s="4"/>
      <c r="B12" s="4"/>
      <c r="C12" s="4"/>
      <c r="D12" s="4"/>
      <c r="E12" s="29" t="s">
        <v>2130</v>
      </c>
      <c r="F12" s="29" t="s">
        <v>2101</v>
      </c>
      <c r="G12" s="4"/>
      <c r="H12" s="4"/>
    </row>
    <row r="13" spans="1:8" ht="15">
      <c r="A13" s="4"/>
      <c r="B13" s="4"/>
      <c r="C13" s="4"/>
      <c r="D13" s="4"/>
      <c r="E13" s="29" t="s">
        <v>1231</v>
      </c>
      <c r="F13" s="29" t="s">
        <v>1231</v>
      </c>
      <c r="G13" s="4"/>
      <c r="H13" s="4"/>
    </row>
    <row r="14" spans="1:8" ht="13.5" customHeight="1">
      <c r="A14" s="4"/>
      <c r="B14" s="4"/>
      <c r="C14" s="4"/>
      <c r="D14" s="4"/>
      <c r="E14" s="26" t="s">
        <v>51</v>
      </c>
      <c r="F14" s="26" t="s">
        <v>51</v>
      </c>
      <c r="G14" s="4"/>
      <c r="H14" s="4"/>
    </row>
    <row r="15" spans="1:8" ht="15">
      <c r="A15" s="4"/>
      <c r="B15" s="55" t="s">
        <v>1247</v>
      </c>
      <c r="C15" s="17" t="s">
        <v>952</v>
      </c>
      <c r="D15" s="26" t="s">
        <v>51</v>
      </c>
      <c r="E15" s="3">
        <v>15172000</v>
      </c>
      <c r="F15" s="3">
        <v>14333000</v>
      </c>
      <c r="G15" s="26" t="s">
        <v>51</v>
      </c>
      <c r="H15" s="4"/>
    </row>
    <row r="16" spans="1:8" ht="15">
      <c r="A16" s="4"/>
      <c r="B16" s="56"/>
      <c r="C16" s="17" t="s">
        <v>1716</v>
      </c>
      <c r="D16" s="26" t="s">
        <v>87</v>
      </c>
      <c r="E16" s="3">
        <v>279827000</v>
      </c>
      <c r="F16" s="3">
        <v>261504000</v>
      </c>
      <c r="G16" s="26" t="s">
        <v>87</v>
      </c>
      <c r="H16" s="4"/>
    </row>
    <row r="17" spans="1:8" ht="15">
      <c r="A17" s="4"/>
      <c r="B17" s="56"/>
      <c r="C17" s="17" t="s">
        <v>1243</v>
      </c>
      <c r="D17" s="26" t="s">
        <v>109</v>
      </c>
      <c r="E17" s="33">
        <v>5.42</v>
      </c>
      <c r="F17" s="33">
        <v>5.48</v>
      </c>
      <c r="G17" s="26" t="s">
        <v>109</v>
      </c>
      <c r="H17" s="4"/>
    </row>
    <row r="18" spans="1:8" ht="15">
      <c r="A18" s="4"/>
      <c r="B18" s="54"/>
      <c r="C18" s="17" t="s">
        <v>989</v>
      </c>
      <c r="D18" s="26" t="s">
        <v>123</v>
      </c>
      <c r="E18" s="33">
        <v>5</v>
      </c>
      <c r="F18" s="33">
        <v>5</v>
      </c>
      <c r="G18" s="26" t="s">
        <v>123</v>
      </c>
      <c r="H18" s="4"/>
    </row>
    <row r="19" spans="1:8" ht="15">
      <c r="A19" s="4"/>
      <c r="B19" s="55" t="s">
        <v>1245</v>
      </c>
      <c r="C19" s="17" t="s">
        <v>891</v>
      </c>
      <c r="D19" s="26" t="s">
        <v>137</v>
      </c>
      <c r="E19" s="33">
        <v>116</v>
      </c>
      <c r="F19" s="33">
        <v>118</v>
      </c>
      <c r="G19" s="26" t="s">
        <v>137</v>
      </c>
      <c r="H19" s="4"/>
    </row>
    <row r="20" spans="1:8" ht="15">
      <c r="A20" s="4"/>
      <c r="B20" s="56"/>
      <c r="C20" s="17" t="s">
        <v>989</v>
      </c>
      <c r="D20" s="26" t="s">
        <v>143</v>
      </c>
      <c r="E20" s="33">
        <v>100</v>
      </c>
      <c r="F20" s="33">
        <v>100</v>
      </c>
      <c r="G20" s="26" t="s">
        <v>143</v>
      </c>
      <c r="H20" s="4"/>
    </row>
    <row r="21" spans="1:8" ht="15">
      <c r="A21" s="4"/>
      <c r="B21" s="56"/>
      <c r="C21" s="17" t="s">
        <v>892</v>
      </c>
      <c r="D21" s="26" t="s">
        <v>350</v>
      </c>
      <c r="E21" s="33">
        <v>116</v>
      </c>
      <c r="F21" s="33">
        <v>118</v>
      </c>
      <c r="G21" s="26" t="s">
        <v>350</v>
      </c>
      <c r="H21" s="4"/>
    </row>
    <row r="22" spans="1:8" ht="15">
      <c r="A22" s="4"/>
      <c r="B22" s="55"/>
      <c r="C22" s="13" t="s">
        <v>989</v>
      </c>
      <c r="D22" s="28" t="s">
        <v>351</v>
      </c>
      <c r="E22" s="34">
        <v>100</v>
      </c>
      <c r="F22" s="34">
        <v>100</v>
      </c>
      <c r="G22" s="28" t="s">
        <v>351</v>
      </c>
      <c r="H22" s="4"/>
    </row>
  </sheetData>
  <sheetProtection/>
  <mergeCells count="6">
    <mergeCell ref="B19:B22"/>
    <mergeCell ref="A1:C1"/>
    <mergeCell ref="A2:C2"/>
    <mergeCell ref="D4:G4"/>
    <mergeCell ref="B10:H10"/>
    <mergeCell ref="B15:B18"/>
  </mergeCells>
  <printOptions/>
  <pageMargins left="0.7" right="0.7" top="0.75" bottom="0.75" header="0.3" footer="0.3"/>
  <pageSetup horizontalDpi="600" verticalDpi="600" orientation="portrait"/>
</worksheet>
</file>

<file path=xl/worksheets/sheet52.xml><?xml version="1.0" encoding="utf-8"?>
<worksheet xmlns="http://schemas.openxmlformats.org/spreadsheetml/2006/main" xmlns:r="http://schemas.openxmlformats.org/officeDocument/2006/relationships">
  <sheetPr>
    <outlinePr summaryBelow="0" summaryRight="0"/>
  </sheetPr>
  <dimension ref="A1:V30"/>
  <sheetViews>
    <sheetView zoomScalePageLayoutView="0" workbookViewId="0" topLeftCell="A1">
      <selection activeCell="A1" sqref="A1"/>
    </sheetView>
  </sheetViews>
  <sheetFormatPr defaultColWidth="11.421875" defaultRowHeight="12.75"/>
  <cols>
    <col min="1" max="1" width="2.8515625" style="0" customWidth="1"/>
    <col min="2" max="2" width="32.140625" style="0" customWidth="1"/>
    <col min="3" max="4" width="21.57421875" style="0" customWidth="1"/>
    <col min="5" max="5" width="8.28125" style="0" customWidth="1"/>
    <col min="6" max="21" width="19.00390625" style="0" customWidth="1"/>
    <col min="22" max="22" width="8.28125" style="0" customWidth="1"/>
  </cols>
  <sheetData>
    <row r="1" spans="1:22" ht="15">
      <c r="A1" s="47" t="s">
        <v>865</v>
      </c>
      <c r="B1" s="48"/>
      <c r="C1" s="48"/>
      <c r="D1" s="4"/>
      <c r="E1" s="4"/>
      <c r="F1" s="4"/>
      <c r="G1" s="4"/>
      <c r="H1" s="4"/>
      <c r="I1" s="4"/>
      <c r="J1" s="4"/>
      <c r="K1" s="4"/>
      <c r="L1" s="4"/>
      <c r="M1" s="4"/>
      <c r="N1" s="4"/>
      <c r="O1" s="4"/>
      <c r="P1" s="4"/>
      <c r="Q1" s="4"/>
      <c r="R1" s="4"/>
      <c r="S1" s="4"/>
      <c r="T1" s="4"/>
      <c r="U1" s="4"/>
      <c r="V1" s="4"/>
    </row>
    <row r="2" spans="1:22" ht="15">
      <c r="A2" s="47" t="s">
        <v>1046</v>
      </c>
      <c r="B2" s="48"/>
      <c r="C2" s="48"/>
      <c r="D2" s="4"/>
      <c r="E2" s="4"/>
      <c r="F2" s="4"/>
      <c r="G2" s="4"/>
      <c r="H2" s="4"/>
      <c r="I2" s="4"/>
      <c r="J2" s="4"/>
      <c r="K2" s="4"/>
      <c r="L2" s="4"/>
      <c r="M2" s="4"/>
      <c r="N2" s="4"/>
      <c r="O2" s="4"/>
      <c r="P2" s="4"/>
      <c r="Q2" s="4"/>
      <c r="R2" s="4"/>
      <c r="S2" s="4"/>
      <c r="T2" s="4"/>
      <c r="U2" s="4"/>
      <c r="V2" s="4"/>
    </row>
    <row r="3" spans="1:22" ht="13.5" customHeight="1">
      <c r="A3" s="4"/>
      <c r="B3" s="4"/>
      <c r="C3" s="4"/>
      <c r="D3" s="4"/>
      <c r="E3" s="4"/>
      <c r="F3" s="4"/>
      <c r="G3" s="4"/>
      <c r="H3" s="4"/>
      <c r="I3" s="4"/>
      <c r="J3" s="4"/>
      <c r="K3" s="4"/>
      <c r="L3" s="4"/>
      <c r="M3" s="4"/>
      <c r="N3" s="4"/>
      <c r="O3" s="4"/>
      <c r="P3" s="4"/>
      <c r="Q3" s="4"/>
      <c r="R3" s="4"/>
      <c r="S3" s="4"/>
      <c r="T3" s="4"/>
      <c r="U3" s="4"/>
      <c r="V3" s="4"/>
    </row>
    <row r="4" spans="1:22" ht="15">
      <c r="A4" s="14"/>
      <c r="B4" s="18" t="s">
        <v>845</v>
      </c>
      <c r="C4" s="24" t="s">
        <v>92</v>
      </c>
      <c r="D4" s="49" t="str">
        <f>IF(C4&lt;&gt;"",VLOOKUP(C4,'630-108 - 1'!A2:B101,2,0),"")</f>
        <v>בנק מזרחי טפחות בעמ</v>
      </c>
      <c r="E4" s="50"/>
      <c r="F4" s="51"/>
      <c r="G4" s="4"/>
      <c r="H4" s="4"/>
      <c r="I4" s="4"/>
      <c r="J4" s="4"/>
      <c r="K4" s="4"/>
      <c r="L4" s="4"/>
      <c r="M4" s="4"/>
      <c r="N4" s="4"/>
      <c r="O4" s="4"/>
      <c r="P4" s="4"/>
      <c r="Q4" s="4"/>
      <c r="R4" s="4"/>
      <c r="S4" s="4"/>
      <c r="T4" s="4"/>
      <c r="U4" s="4"/>
      <c r="V4" s="4"/>
    </row>
    <row r="5" spans="1:22" ht="15">
      <c r="A5" s="11"/>
      <c r="B5" s="11" t="s">
        <v>2107</v>
      </c>
      <c r="C5" s="9">
        <v>43465</v>
      </c>
      <c r="D5" s="4"/>
      <c r="E5" s="4"/>
      <c r="F5" s="4"/>
      <c r="G5" s="4"/>
      <c r="H5" s="4"/>
      <c r="I5" s="4"/>
      <c r="J5" s="4"/>
      <c r="K5" s="4"/>
      <c r="L5" s="4"/>
      <c r="M5" s="4"/>
      <c r="N5" s="4"/>
      <c r="O5" s="4"/>
      <c r="P5" s="4"/>
      <c r="Q5" s="4"/>
      <c r="R5" s="4"/>
      <c r="S5" s="4"/>
      <c r="T5" s="4"/>
      <c r="U5" s="4"/>
      <c r="V5" s="4"/>
    </row>
    <row r="6" spans="1:22"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row>
    <row r="7" spans="1:22" ht="15">
      <c r="A7" s="15"/>
      <c r="B7" s="15"/>
      <c r="C7" s="10"/>
      <c r="D7" s="4"/>
      <c r="E7" s="4"/>
      <c r="F7" s="4"/>
      <c r="G7" s="4"/>
      <c r="H7" s="4"/>
      <c r="I7" s="4"/>
      <c r="J7" s="4"/>
      <c r="K7" s="4"/>
      <c r="L7" s="4"/>
      <c r="M7" s="4"/>
      <c r="N7" s="4"/>
      <c r="O7" s="4"/>
      <c r="P7" s="4"/>
      <c r="Q7" s="4"/>
      <c r="R7" s="4"/>
      <c r="S7" s="4"/>
      <c r="T7" s="4"/>
      <c r="U7" s="4"/>
      <c r="V7" s="4"/>
    </row>
    <row r="8" spans="1:22" ht="15">
      <c r="A8" s="16"/>
      <c r="B8" s="16" t="s">
        <v>1500</v>
      </c>
      <c r="C8" s="22" t="str">
        <f>B11</f>
        <v>630-60</v>
      </c>
      <c r="D8" s="4"/>
      <c r="E8" s="4"/>
      <c r="F8" s="4"/>
      <c r="G8" s="4"/>
      <c r="H8" s="4"/>
      <c r="I8" s="4"/>
      <c r="J8" s="4"/>
      <c r="K8" s="4"/>
      <c r="L8" s="4"/>
      <c r="M8" s="4"/>
      <c r="N8" s="4"/>
      <c r="O8" s="4"/>
      <c r="P8" s="4"/>
      <c r="Q8" s="4"/>
      <c r="R8" s="4"/>
      <c r="S8" s="4"/>
      <c r="T8" s="4"/>
      <c r="U8" s="4"/>
      <c r="V8" s="4"/>
    </row>
    <row r="9" spans="1:22" ht="13.5" customHeight="1">
      <c r="A9" s="4"/>
      <c r="B9" s="4"/>
      <c r="C9" s="4"/>
      <c r="D9" s="4"/>
      <c r="E9" s="4"/>
      <c r="F9" s="4"/>
      <c r="G9" s="4"/>
      <c r="H9" s="4"/>
      <c r="I9" s="4"/>
      <c r="J9" s="4"/>
      <c r="K9" s="4"/>
      <c r="L9" s="4"/>
      <c r="M9" s="4"/>
      <c r="N9" s="4"/>
      <c r="O9" s="4"/>
      <c r="P9" s="4"/>
      <c r="Q9" s="4"/>
      <c r="R9" s="4"/>
      <c r="S9" s="4"/>
      <c r="T9" s="4"/>
      <c r="U9" s="4"/>
      <c r="V9" s="4"/>
    </row>
    <row r="10" spans="1:22" ht="36" customHeight="1">
      <c r="A10" s="4"/>
      <c r="B10" s="52" t="s">
        <v>264</v>
      </c>
      <c r="C10" s="48"/>
      <c r="D10" s="48"/>
      <c r="E10" s="48"/>
      <c r="F10" s="48"/>
      <c r="G10" s="48"/>
      <c r="H10" s="76"/>
      <c r="I10" s="4"/>
      <c r="J10" s="4"/>
      <c r="K10" s="4"/>
      <c r="L10" s="4"/>
      <c r="M10" s="4"/>
      <c r="N10" s="4"/>
      <c r="O10" s="4"/>
      <c r="P10" s="4"/>
      <c r="Q10" s="4"/>
      <c r="R10" s="4"/>
      <c r="S10" s="4"/>
      <c r="T10" s="4"/>
      <c r="U10" s="4"/>
      <c r="V10" s="4"/>
    </row>
    <row r="11" spans="1:22" ht="15.75">
      <c r="A11" s="4"/>
      <c r="B11" s="21" t="s">
        <v>263</v>
      </c>
      <c r="C11" s="4"/>
      <c r="D11" s="4"/>
      <c r="E11" s="4"/>
      <c r="F11" s="4"/>
      <c r="G11" s="4"/>
      <c r="H11" s="4"/>
      <c r="I11" s="4"/>
      <c r="J11" s="4"/>
      <c r="K11" s="4"/>
      <c r="L11" s="4"/>
      <c r="M11" s="4"/>
      <c r="N11" s="4"/>
      <c r="O11" s="4"/>
      <c r="P11" s="4"/>
      <c r="Q11" s="4"/>
      <c r="R11" s="4"/>
      <c r="S11" s="4"/>
      <c r="T11" s="4"/>
      <c r="U11" s="4"/>
      <c r="V11" s="4"/>
    </row>
    <row r="12" spans="1:22" ht="15">
      <c r="A12" s="4"/>
      <c r="B12" s="4"/>
      <c r="C12" s="4"/>
      <c r="D12" s="4"/>
      <c r="E12" s="4"/>
      <c r="F12" s="59" t="s">
        <v>2130</v>
      </c>
      <c r="G12" s="60"/>
      <c r="H12" s="60"/>
      <c r="I12" s="60"/>
      <c r="J12" s="60"/>
      <c r="K12" s="60"/>
      <c r="L12" s="59"/>
      <c r="M12" s="29" t="s">
        <v>2101</v>
      </c>
      <c r="N12" s="59" t="s">
        <v>2130</v>
      </c>
      <c r="O12" s="60"/>
      <c r="P12" s="60"/>
      <c r="Q12" s="60"/>
      <c r="R12" s="60"/>
      <c r="S12" s="60"/>
      <c r="T12" s="59"/>
      <c r="U12" s="29" t="s">
        <v>2101</v>
      </c>
      <c r="V12" s="4"/>
    </row>
    <row r="13" spans="1:22" ht="15">
      <c r="A13" s="4"/>
      <c r="B13" s="4"/>
      <c r="C13" s="4"/>
      <c r="D13" s="4"/>
      <c r="E13" s="4"/>
      <c r="F13" s="29" t="s">
        <v>1841</v>
      </c>
      <c r="G13" s="29" t="s">
        <v>1519</v>
      </c>
      <c r="H13" s="29" t="s">
        <v>1509</v>
      </c>
      <c r="I13" s="29" t="s">
        <v>1512</v>
      </c>
      <c r="J13" s="29" t="s">
        <v>1503</v>
      </c>
      <c r="K13" s="29" t="s">
        <v>1506</v>
      </c>
      <c r="L13" s="29" t="s">
        <v>1720</v>
      </c>
      <c r="M13" s="29" t="s">
        <v>1720</v>
      </c>
      <c r="N13" s="29" t="s">
        <v>1841</v>
      </c>
      <c r="O13" s="29" t="s">
        <v>1519</v>
      </c>
      <c r="P13" s="29" t="s">
        <v>1509</v>
      </c>
      <c r="Q13" s="29" t="s">
        <v>1512</v>
      </c>
      <c r="R13" s="29" t="s">
        <v>1503</v>
      </c>
      <c r="S13" s="29" t="s">
        <v>1506</v>
      </c>
      <c r="T13" s="29" t="s">
        <v>1720</v>
      </c>
      <c r="U13" s="29" t="s">
        <v>1720</v>
      </c>
      <c r="V13" s="4"/>
    </row>
    <row r="14" spans="1:22" ht="15">
      <c r="A14" s="4"/>
      <c r="B14" s="4"/>
      <c r="C14" s="4"/>
      <c r="D14" s="4"/>
      <c r="E14" s="4"/>
      <c r="F14" s="29" t="s">
        <v>1347</v>
      </c>
      <c r="G14" s="29" t="s">
        <v>1347</v>
      </c>
      <c r="H14" s="29" t="s">
        <v>1347</v>
      </c>
      <c r="I14" s="29" t="s">
        <v>1347</v>
      </c>
      <c r="J14" s="29" t="s">
        <v>1347</v>
      </c>
      <c r="K14" s="29" t="s">
        <v>1347</v>
      </c>
      <c r="L14" s="29" t="s">
        <v>1347</v>
      </c>
      <c r="M14" s="29" t="s">
        <v>1347</v>
      </c>
      <c r="N14" s="29" t="s">
        <v>845</v>
      </c>
      <c r="O14" s="29" t="s">
        <v>845</v>
      </c>
      <c r="P14" s="29" t="s">
        <v>845</v>
      </c>
      <c r="Q14" s="29" t="s">
        <v>845</v>
      </c>
      <c r="R14" s="29" t="s">
        <v>845</v>
      </c>
      <c r="S14" s="29" t="s">
        <v>845</v>
      </c>
      <c r="T14" s="29" t="s">
        <v>845</v>
      </c>
      <c r="U14" s="29" t="s">
        <v>845</v>
      </c>
      <c r="V14" s="4"/>
    </row>
    <row r="15" spans="1:22" ht="13.5" customHeight="1">
      <c r="A15" s="4"/>
      <c r="B15" s="4"/>
      <c r="C15" s="4"/>
      <c r="D15" s="4"/>
      <c r="E15" s="4"/>
      <c r="F15" s="26" t="s">
        <v>51</v>
      </c>
      <c r="G15" s="26" t="s">
        <v>87</v>
      </c>
      <c r="H15" s="26" t="s">
        <v>109</v>
      </c>
      <c r="I15" s="26" t="s">
        <v>123</v>
      </c>
      <c r="J15" s="26" t="s">
        <v>137</v>
      </c>
      <c r="K15" s="26" t="s">
        <v>143</v>
      </c>
      <c r="L15" s="26" t="s">
        <v>350</v>
      </c>
      <c r="M15" s="26" t="s">
        <v>350</v>
      </c>
      <c r="N15" s="26" t="s">
        <v>351</v>
      </c>
      <c r="O15" s="26" t="s">
        <v>379</v>
      </c>
      <c r="P15" s="26" t="s">
        <v>58</v>
      </c>
      <c r="Q15" s="26" t="s">
        <v>64</v>
      </c>
      <c r="R15" s="26" t="s">
        <v>68</v>
      </c>
      <c r="S15" s="26" t="s">
        <v>75</v>
      </c>
      <c r="T15" s="26" t="s">
        <v>78</v>
      </c>
      <c r="U15" s="26" t="s">
        <v>78</v>
      </c>
      <c r="V15" s="4"/>
    </row>
    <row r="16" spans="1:22" ht="15">
      <c r="A16" s="4"/>
      <c r="B16" s="55" t="s">
        <v>422</v>
      </c>
      <c r="C16" s="54" t="s">
        <v>1460</v>
      </c>
      <c r="D16" s="54"/>
      <c r="E16" s="26" t="s">
        <v>51</v>
      </c>
      <c r="F16" s="38"/>
      <c r="G16" s="38"/>
      <c r="H16" s="38"/>
      <c r="I16" s="38"/>
      <c r="J16" s="38"/>
      <c r="K16" s="38"/>
      <c r="L16" s="3">
        <v>3523000</v>
      </c>
      <c r="M16" s="3">
        <v>3767000</v>
      </c>
      <c r="N16" s="38"/>
      <c r="O16" s="38"/>
      <c r="P16" s="38"/>
      <c r="Q16" s="38"/>
      <c r="R16" s="38"/>
      <c r="S16" s="38"/>
      <c r="T16" s="3">
        <v>3523000</v>
      </c>
      <c r="U16" s="3">
        <v>3767000</v>
      </c>
      <c r="V16" s="26" t="s">
        <v>51</v>
      </c>
    </row>
    <row r="17" spans="1:22" ht="15">
      <c r="A17" s="4"/>
      <c r="B17" s="56"/>
      <c r="C17" s="54" t="s">
        <v>1462</v>
      </c>
      <c r="D17" s="54"/>
      <c r="E17" s="26" t="s">
        <v>87</v>
      </c>
      <c r="F17" s="38"/>
      <c r="G17" s="38"/>
      <c r="H17" s="38"/>
      <c r="I17" s="38"/>
      <c r="J17" s="38"/>
      <c r="K17" s="38"/>
      <c r="L17" s="3">
        <v>3332000</v>
      </c>
      <c r="M17" s="3">
        <v>3418000</v>
      </c>
      <c r="N17" s="38"/>
      <c r="O17" s="38"/>
      <c r="P17" s="38"/>
      <c r="Q17" s="38"/>
      <c r="R17" s="38"/>
      <c r="S17" s="38"/>
      <c r="T17" s="3">
        <v>2170000</v>
      </c>
      <c r="U17" s="3">
        <v>2405000</v>
      </c>
      <c r="V17" s="26" t="s">
        <v>87</v>
      </c>
    </row>
    <row r="18" spans="1:22" ht="15">
      <c r="A18" s="4"/>
      <c r="B18" s="56"/>
      <c r="C18" s="54" t="s">
        <v>1456</v>
      </c>
      <c r="D18" s="54"/>
      <c r="E18" s="26" t="s">
        <v>109</v>
      </c>
      <c r="F18" s="38"/>
      <c r="G18" s="38"/>
      <c r="H18" s="38"/>
      <c r="I18" s="38"/>
      <c r="J18" s="38"/>
      <c r="K18" s="38"/>
      <c r="L18" s="3">
        <v>74000</v>
      </c>
      <c r="M18" s="3">
        <v>139000</v>
      </c>
      <c r="N18" s="38"/>
      <c r="O18" s="38"/>
      <c r="P18" s="38"/>
      <c r="Q18" s="38"/>
      <c r="R18" s="38"/>
      <c r="S18" s="38"/>
      <c r="T18" s="3">
        <v>74000</v>
      </c>
      <c r="U18" s="3">
        <v>139000</v>
      </c>
      <c r="V18" s="26" t="s">
        <v>109</v>
      </c>
    </row>
    <row r="19" spans="1:22" ht="15">
      <c r="A19" s="4"/>
      <c r="B19" s="54"/>
      <c r="C19" s="55" t="s">
        <v>1720</v>
      </c>
      <c r="D19" s="54"/>
      <c r="E19" s="26" t="s">
        <v>123</v>
      </c>
      <c r="F19" s="38"/>
      <c r="G19" s="38"/>
      <c r="H19" s="38"/>
      <c r="I19" s="38"/>
      <c r="J19" s="38"/>
      <c r="K19" s="38"/>
      <c r="L19" s="3">
        <v>6929000</v>
      </c>
      <c r="M19" s="3">
        <v>7324000</v>
      </c>
      <c r="N19" s="38"/>
      <c r="O19" s="38"/>
      <c r="P19" s="38"/>
      <c r="Q19" s="38"/>
      <c r="R19" s="38"/>
      <c r="S19" s="38"/>
      <c r="T19" s="3">
        <v>5767000</v>
      </c>
      <c r="U19" s="3">
        <v>6311000</v>
      </c>
      <c r="V19" s="26" t="s">
        <v>123</v>
      </c>
    </row>
    <row r="20" spans="1:22" ht="15.75" customHeight="1">
      <c r="A20" s="4"/>
      <c r="B20" s="54" t="s">
        <v>1016</v>
      </c>
      <c r="C20" s="60"/>
      <c r="D20" s="54"/>
      <c r="E20" s="26" t="s">
        <v>137</v>
      </c>
      <c r="F20" s="38"/>
      <c r="G20" s="38"/>
      <c r="H20" s="38"/>
      <c r="I20" s="38"/>
      <c r="J20" s="38"/>
      <c r="K20" s="38"/>
      <c r="L20" s="3">
        <v>367000</v>
      </c>
      <c r="M20" s="3">
        <v>300000</v>
      </c>
      <c r="N20" s="38"/>
      <c r="O20" s="38"/>
      <c r="P20" s="38"/>
      <c r="Q20" s="38"/>
      <c r="R20" s="38"/>
      <c r="S20" s="38"/>
      <c r="T20" s="3">
        <v>367000</v>
      </c>
      <c r="U20" s="3">
        <v>300000</v>
      </c>
      <c r="V20" s="26" t="s">
        <v>137</v>
      </c>
    </row>
    <row r="21" spans="1:22" ht="15">
      <c r="A21" s="4"/>
      <c r="B21" s="55" t="s">
        <v>2110</v>
      </c>
      <c r="C21" s="55" t="s">
        <v>406</v>
      </c>
      <c r="D21" s="17" t="s">
        <v>2111</v>
      </c>
      <c r="E21" s="26" t="s">
        <v>143</v>
      </c>
      <c r="F21" s="3">
        <v>30000</v>
      </c>
      <c r="G21" s="3">
        <v>48000</v>
      </c>
      <c r="H21" s="3">
        <v>33000</v>
      </c>
      <c r="I21" s="3">
        <v>41000</v>
      </c>
      <c r="J21" s="3">
        <v>14000</v>
      </c>
      <c r="K21" s="3">
        <v>2000</v>
      </c>
      <c r="L21" s="3">
        <v>168000</v>
      </c>
      <c r="M21" s="3">
        <v>204000</v>
      </c>
      <c r="N21" s="3">
        <v>30000</v>
      </c>
      <c r="O21" s="3">
        <v>48000</v>
      </c>
      <c r="P21" s="3">
        <v>33000</v>
      </c>
      <c r="Q21" s="3">
        <v>41000</v>
      </c>
      <c r="R21" s="3">
        <v>14000</v>
      </c>
      <c r="S21" s="3">
        <v>2000</v>
      </c>
      <c r="T21" s="3">
        <v>168000</v>
      </c>
      <c r="U21" s="3">
        <v>204000</v>
      </c>
      <c r="V21" s="26" t="s">
        <v>143</v>
      </c>
    </row>
    <row r="22" spans="1:22" ht="46.5" customHeight="1">
      <c r="A22" s="4"/>
      <c r="B22" s="56"/>
      <c r="C22" s="56"/>
      <c r="D22" s="17" t="s">
        <v>2112</v>
      </c>
      <c r="E22" s="26" t="s">
        <v>350</v>
      </c>
      <c r="F22" s="3">
        <v>30000</v>
      </c>
      <c r="G22" s="3">
        <v>47000</v>
      </c>
      <c r="H22" s="3">
        <v>32000</v>
      </c>
      <c r="I22" s="3">
        <v>37000</v>
      </c>
      <c r="J22" s="3">
        <v>11000</v>
      </c>
      <c r="K22" s="3">
        <v>1000</v>
      </c>
      <c r="L22" s="3">
        <v>158000</v>
      </c>
      <c r="M22" s="3">
        <v>192000</v>
      </c>
      <c r="N22" s="3">
        <v>30000</v>
      </c>
      <c r="O22" s="3">
        <v>47000</v>
      </c>
      <c r="P22" s="3">
        <v>32000</v>
      </c>
      <c r="Q22" s="3">
        <v>37000</v>
      </c>
      <c r="R22" s="3">
        <v>11000</v>
      </c>
      <c r="S22" s="3">
        <v>1000</v>
      </c>
      <c r="T22" s="3">
        <v>158000</v>
      </c>
      <c r="U22" s="3">
        <v>192000</v>
      </c>
      <c r="V22" s="26" t="s">
        <v>350</v>
      </c>
    </row>
    <row r="23" spans="1:22" ht="46.5" customHeight="1">
      <c r="A23" s="4"/>
      <c r="B23" s="56"/>
      <c r="C23" s="56"/>
      <c r="D23" s="17" t="s">
        <v>2113</v>
      </c>
      <c r="E23" s="26" t="s">
        <v>351</v>
      </c>
      <c r="F23" s="3">
        <v>30000</v>
      </c>
      <c r="G23" s="3">
        <v>46000</v>
      </c>
      <c r="H23" s="3">
        <v>29000</v>
      </c>
      <c r="I23" s="3">
        <v>32000</v>
      </c>
      <c r="J23" s="3">
        <v>8000</v>
      </c>
      <c r="K23" s="3">
        <v>1000</v>
      </c>
      <c r="L23" s="3">
        <v>146000</v>
      </c>
      <c r="M23" s="3">
        <v>181000</v>
      </c>
      <c r="N23" s="3">
        <v>30000</v>
      </c>
      <c r="O23" s="3">
        <v>46000</v>
      </c>
      <c r="P23" s="3">
        <v>29000</v>
      </c>
      <c r="Q23" s="3">
        <v>32000</v>
      </c>
      <c r="R23" s="3">
        <v>8000</v>
      </c>
      <c r="S23" s="3">
        <v>1000</v>
      </c>
      <c r="T23" s="3">
        <v>146000</v>
      </c>
      <c r="U23" s="3">
        <v>181000</v>
      </c>
      <c r="V23" s="26" t="s">
        <v>351</v>
      </c>
    </row>
    <row r="24" spans="1:22" ht="15">
      <c r="A24" s="4"/>
      <c r="B24" s="56"/>
      <c r="C24" s="54"/>
      <c r="D24" s="17" t="s">
        <v>124</v>
      </c>
      <c r="E24" s="26" t="s">
        <v>379</v>
      </c>
      <c r="F24" s="38"/>
      <c r="G24" s="38"/>
      <c r="H24" s="38"/>
      <c r="I24" s="38"/>
      <c r="J24" s="38"/>
      <c r="K24" s="38"/>
      <c r="L24" s="3">
        <v>2.07</v>
      </c>
      <c r="M24" s="3">
        <v>1.54</v>
      </c>
      <c r="N24" s="38"/>
      <c r="O24" s="38"/>
      <c r="P24" s="38"/>
      <c r="Q24" s="38"/>
      <c r="R24" s="38"/>
      <c r="S24" s="38"/>
      <c r="T24" s="3">
        <v>2.07</v>
      </c>
      <c r="U24" s="3">
        <v>1.54</v>
      </c>
      <c r="V24" s="26" t="s">
        <v>379</v>
      </c>
    </row>
    <row r="25" spans="1:22" ht="15">
      <c r="A25" s="4"/>
      <c r="B25" s="56"/>
      <c r="C25" s="55" t="s">
        <v>407</v>
      </c>
      <c r="D25" s="17" t="s">
        <v>2111</v>
      </c>
      <c r="E25" s="26" t="s">
        <v>58</v>
      </c>
      <c r="F25" s="3">
        <v>2000</v>
      </c>
      <c r="G25" s="3">
        <v>0</v>
      </c>
      <c r="H25" s="3">
        <v>0</v>
      </c>
      <c r="I25" s="3">
        <v>0</v>
      </c>
      <c r="J25" s="3">
        <v>0</v>
      </c>
      <c r="K25" s="3">
        <v>0</v>
      </c>
      <c r="L25" s="3">
        <v>2000</v>
      </c>
      <c r="M25" s="3">
        <v>3000</v>
      </c>
      <c r="N25" s="3">
        <v>2000</v>
      </c>
      <c r="O25" s="3">
        <v>0</v>
      </c>
      <c r="P25" s="3">
        <v>0</v>
      </c>
      <c r="Q25" s="3">
        <v>0</v>
      </c>
      <c r="R25" s="3">
        <v>0</v>
      </c>
      <c r="S25" s="3">
        <v>0</v>
      </c>
      <c r="T25" s="3">
        <v>2000</v>
      </c>
      <c r="U25" s="3">
        <v>3000</v>
      </c>
      <c r="V25" s="26" t="s">
        <v>58</v>
      </c>
    </row>
    <row r="26" spans="1:22" ht="48" customHeight="1">
      <c r="A26" s="4"/>
      <c r="B26" s="56"/>
      <c r="C26" s="56"/>
      <c r="D26" s="17" t="s">
        <v>2112</v>
      </c>
      <c r="E26" s="26" t="s">
        <v>64</v>
      </c>
      <c r="F26" s="3">
        <v>1000</v>
      </c>
      <c r="G26" s="3">
        <v>0</v>
      </c>
      <c r="H26" s="3">
        <v>0</v>
      </c>
      <c r="I26" s="3">
        <v>0</v>
      </c>
      <c r="J26" s="3">
        <v>0</v>
      </c>
      <c r="K26" s="3">
        <v>0</v>
      </c>
      <c r="L26" s="3">
        <v>1000</v>
      </c>
      <c r="M26" s="3">
        <v>3000</v>
      </c>
      <c r="N26" s="3">
        <v>1000</v>
      </c>
      <c r="O26" s="3">
        <v>0</v>
      </c>
      <c r="P26" s="3">
        <v>0</v>
      </c>
      <c r="Q26" s="3">
        <v>0</v>
      </c>
      <c r="R26" s="3">
        <v>0</v>
      </c>
      <c r="S26" s="3">
        <v>0</v>
      </c>
      <c r="T26" s="3">
        <v>1000</v>
      </c>
      <c r="U26" s="3">
        <v>3000</v>
      </c>
      <c r="V26" s="26" t="s">
        <v>64</v>
      </c>
    </row>
    <row r="27" spans="1:22" ht="48" customHeight="1">
      <c r="A27" s="4"/>
      <c r="B27" s="56"/>
      <c r="C27" s="56"/>
      <c r="D27" s="17" t="s">
        <v>2113</v>
      </c>
      <c r="E27" s="26" t="s">
        <v>68</v>
      </c>
      <c r="F27" s="3">
        <v>1000</v>
      </c>
      <c r="G27" s="3">
        <v>0</v>
      </c>
      <c r="H27" s="3">
        <v>0</v>
      </c>
      <c r="I27" s="3">
        <v>0</v>
      </c>
      <c r="J27" s="3">
        <v>0</v>
      </c>
      <c r="K27" s="3">
        <v>0</v>
      </c>
      <c r="L27" s="3">
        <v>1000</v>
      </c>
      <c r="M27" s="3">
        <v>2000</v>
      </c>
      <c r="N27" s="3">
        <v>1000</v>
      </c>
      <c r="O27" s="3">
        <v>0</v>
      </c>
      <c r="P27" s="3">
        <v>0</v>
      </c>
      <c r="Q27" s="3">
        <v>0</v>
      </c>
      <c r="R27" s="3">
        <v>0</v>
      </c>
      <c r="S27" s="3">
        <v>0</v>
      </c>
      <c r="T27" s="3">
        <v>1000</v>
      </c>
      <c r="U27" s="3">
        <v>2000</v>
      </c>
      <c r="V27" s="26" t="s">
        <v>68</v>
      </c>
    </row>
    <row r="28" spans="1:22" ht="15">
      <c r="A28" s="4"/>
      <c r="B28" s="54"/>
      <c r="C28" s="54"/>
      <c r="D28" s="17" t="s">
        <v>124</v>
      </c>
      <c r="E28" s="26" t="s">
        <v>75</v>
      </c>
      <c r="F28" s="38"/>
      <c r="G28" s="38"/>
      <c r="H28" s="38"/>
      <c r="I28" s="38"/>
      <c r="J28" s="38"/>
      <c r="K28" s="38"/>
      <c r="L28" s="3">
        <v>1.78</v>
      </c>
      <c r="M28" s="3">
        <v>1.35</v>
      </c>
      <c r="N28" s="38"/>
      <c r="O28" s="38"/>
      <c r="P28" s="38"/>
      <c r="Q28" s="38"/>
      <c r="R28" s="38"/>
      <c r="S28" s="38"/>
      <c r="T28" s="3">
        <v>1.78</v>
      </c>
      <c r="U28" s="3">
        <v>1.35</v>
      </c>
      <c r="V28" s="26" t="s">
        <v>75</v>
      </c>
    </row>
    <row r="29" spans="1:22" ht="15">
      <c r="A29" s="4"/>
      <c r="B29" s="17" t="s">
        <v>1465</v>
      </c>
      <c r="C29" s="54" t="s">
        <v>1014</v>
      </c>
      <c r="D29" s="54"/>
      <c r="E29" s="26" t="s">
        <v>78</v>
      </c>
      <c r="F29" s="38"/>
      <c r="G29" s="38"/>
      <c r="H29" s="38"/>
      <c r="I29" s="38"/>
      <c r="J29" s="38"/>
      <c r="K29" s="38"/>
      <c r="L29" s="3">
        <v>294000</v>
      </c>
      <c r="M29" s="3">
        <v>229000</v>
      </c>
      <c r="N29" s="38"/>
      <c r="O29" s="38"/>
      <c r="P29" s="38"/>
      <c r="Q29" s="38"/>
      <c r="R29" s="38"/>
      <c r="S29" s="38"/>
      <c r="T29" s="3">
        <v>294000</v>
      </c>
      <c r="U29" s="3">
        <v>229000</v>
      </c>
      <c r="V29" s="26" t="s">
        <v>78</v>
      </c>
    </row>
    <row r="30" spans="1:22" ht="15">
      <c r="A30" s="4"/>
      <c r="B30" s="13" t="s">
        <v>403</v>
      </c>
      <c r="C30" s="55" t="s">
        <v>1015</v>
      </c>
      <c r="D30" s="55"/>
      <c r="E30" s="28" t="s">
        <v>80</v>
      </c>
      <c r="F30" s="2"/>
      <c r="G30" s="2"/>
      <c r="H30" s="2"/>
      <c r="I30" s="2"/>
      <c r="J30" s="2"/>
      <c r="K30" s="2"/>
      <c r="L30" s="23">
        <v>73000</v>
      </c>
      <c r="M30" s="23">
        <v>71000</v>
      </c>
      <c r="N30" s="2"/>
      <c r="O30" s="2"/>
      <c r="P30" s="2"/>
      <c r="Q30" s="2"/>
      <c r="R30" s="2"/>
      <c r="S30" s="2"/>
      <c r="T30" s="23">
        <v>73000</v>
      </c>
      <c r="U30" s="23">
        <v>71000</v>
      </c>
      <c r="V30" s="28" t="s">
        <v>80</v>
      </c>
    </row>
  </sheetData>
  <sheetProtection/>
  <mergeCells count="17">
    <mergeCell ref="C29:D29"/>
    <mergeCell ref="B16:B19"/>
    <mergeCell ref="C16:D16"/>
    <mergeCell ref="C17:D17"/>
    <mergeCell ref="C18:D18"/>
    <mergeCell ref="C19:D19"/>
    <mergeCell ref="C30:D30"/>
    <mergeCell ref="B20:D20"/>
    <mergeCell ref="B21:B28"/>
    <mergeCell ref="C21:C24"/>
    <mergeCell ref="C25:C28"/>
    <mergeCell ref="A1:C1"/>
    <mergeCell ref="A2:C2"/>
    <mergeCell ref="D4:F4"/>
    <mergeCell ref="B10:H10"/>
    <mergeCell ref="F12:L12"/>
    <mergeCell ref="N12:T12"/>
  </mergeCells>
  <printOptions/>
  <pageMargins left="0.7" right="0.7" top="0.75" bottom="0.75" header="0.3" footer="0.3"/>
  <pageSetup horizontalDpi="600" verticalDpi="600" orientation="portrait"/>
</worksheet>
</file>

<file path=xl/worksheets/sheet53.xml><?xml version="1.0" encoding="utf-8"?>
<worksheet xmlns="http://schemas.openxmlformats.org/spreadsheetml/2006/main" xmlns:r="http://schemas.openxmlformats.org/officeDocument/2006/relationships">
  <sheetPr>
    <outlinePr summaryBelow="0" summaryRight="0"/>
  </sheetPr>
  <dimension ref="A1:I31"/>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47.140625" style="0" customWidth="1"/>
    <col min="4" max="4" width="8.28125" style="0" customWidth="1"/>
    <col min="5" max="8" width="16.28125" style="0" customWidth="1"/>
    <col min="9" max="9" width="8.28125" style="0" customWidth="1"/>
  </cols>
  <sheetData>
    <row r="1" spans="1:9" ht="15">
      <c r="A1" s="47" t="s">
        <v>865</v>
      </c>
      <c r="B1" s="48"/>
      <c r="C1" s="48"/>
      <c r="D1" s="4"/>
      <c r="E1" s="4"/>
      <c r="F1" s="4"/>
      <c r="G1" s="4"/>
      <c r="H1" s="4"/>
      <c r="I1" s="4"/>
    </row>
    <row r="2" spans="1:9" ht="15">
      <c r="A2" s="47" t="s">
        <v>1046</v>
      </c>
      <c r="B2" s="48"/>
      <c r="C2" s="48"/>
      <c r="D2" s="4"/>
      <c r="E2" s="4"/>
      <c r="F2" s="4"/>
      <c r="G2" s="4"/>
      <c r="H2" s="4"/>
      <c r="I2" s="4"/>
    </row>
    <row r="3" spans="1:9" ht="13.5" customHeight="1">
      <c r="A3" s="4"/>
      <c r="B3" s="4"/>
      <c r="C3" s="4"/>
      <c r="D3" s="4"/>
      <c r="E3" s="4"/>
      <c r="F3" s="4"/>
      <c r="G3" s="4"/>
      <c r="H3" s="4"/>
      <c r="I3" s="4"/>
    </row>
    <row r="4" spans="1:9" ht="15">
      <c r="A4" s="14"/>
      <c r="B4" s="18" t="s">
        <v>845</v>
      </c>
      <c r="C4" s="24" t="s">
        <v>92</v>
      </c>
      <c r="D4" s="49" t="str">
        <f>IF(C4&lt;&gt;"",VLOOKUP(C4,'630-108 - 1'!A2:B101,2,0),"")</f>
        <v>בנק מזרחי טפחות בעמ</v>
      </c>
      <c r="E4" s="50"/>
      <c r="F4" s="50"/>
      <c r="G4" s="51"/>
      <c r="H4" s="4"/>
      <c r="I4" s="4"/>
    </row>
    <row r="5" spans="1:9" ht="15">
      <c r="A5" s="11"/>
      <c r="B5" s="11" t="s">
        <v>2107</v>
      </c>
      <c r="C5" s="9">
        <v>43465</v>
      </c>
      <c r="D5" s="4"/>
      <c r="E5" s="4"/>
      <c r="F5" s="4"/>
      <c r="G5" s="4"/>
      <c r="H5" s="4"/>
      <c r="I5" s="4"/>
    </row>
    <row r="6" spans="1:9" ht="15">
      <c r="A6" s="11"/>
      <c r="B6" s="20" t="str">
        <f>"סוג מטבע"&amp;IF(C6="ILS","אלפי ש""""ח","")</f>
        <v>סוג מטבעאלפי ש""ח</v>
      </c>
      <c r="C6" s="25" t="s">
        <v>559</v>
      </c>
      <c r="D6" s="4"/>
      <c r="E6" s="4"/>
      <c r="F6" s="4"/>
      <c r="G6" s="4"/>
      <c r="H6" s="4"/>
      <c r="I6" s="4"/>
    </row>
    <row r="7" spans="1:9" ht="15">
      <c r="A7" s="15"/>
      <c r="B7" s="15"/>
      <c r="C7" s="10"/>
      <c r="D7" s="4"/>
      <c r="E7" s="4"/>
      <c r="F7" s="4"/>
      <c r="G7" s="4"/>
      <c r="H7" s="4"/>
      <c r="I7" s="4"/>
    </row>
    <row r="8" spans="1:9" ht="15">
      <c r="A8" s="16"/>
      <c r="B8" s="16" t="s">
        <v>1500</v>
      </c>
      <c r="C8" s="22" t="str">
        <f>B11</f>
        <v>630-61</v>
      </c>
      <c r="D8" s="4"/>
      <c r="E8" s="4"/>
      <c r="F8" s="4"/>
      <c r="G8" s="4"/>
      <c r="H8" s="4"/>
      <c r="I8" s="4"/>
    </row>
    <row r="9" spans="1:9" ht="13.5" customHeight="1">
      <c r="A9" s="4"/>
      <c r="B9" s="4"/>
      <c r="C9" s="4"/>
      <c r="D9" s="4"/>
      <c r="E9" s="4"/>
      <c r="F9" s="4"/>
      <c r="G9" s="4"/>
      <c r="H9" s="4"/>
      <c r="I9" s="4"/>
    </row>
    <row r="10" spans="1:9" ht="18" customHeight="1">
      <c r="A10" s="4"/>
      <c r="B10" s="57" t="s">
        <v>266</v>
      </c>
      <c r="C10" s="48"/>
      <c r="D10" s="48"/>
      <c r="E10" s="48"/>
      <c r="F10" s="48"/>
      <c r="G10" s="48"/>
      <c r="H10" s="48"/>
      <c r="I10" s="4"/>
    </row>
    <row r="11" spans="1:9" ht="15.75">
      <c r="A11" s="4"/>
      <c r="B11" s="21" t="s">
        <v>265</v>
      </c>
      <c r="C11" s="4"/>
      <c r="D11" s="4"/>
      <c r="E11" s="4"/>
      <c r="F11" s="4"/>
      <c r="G11" s="4"/>
      <c r="H11" s="4"/>
      <c r="I11" s="4"/>
    </row>
    <row r="12" spans="1:9" ht="15">
      <c r="A12" s="4"/>
      <c r="B12" s="4"/>
      <c r="C12" s="4"/>
      <c r="D12" s="4"/>
      <c r="E12" s="29" t="s">
        <v>2130</v>
      </c>
      <c r="F12" s="29" t="s">
        <v>2101</v>
      </c>
      <c r="G12" s="29" t="s">
        <v>2130</v>
      </c>
      <c r="H12" s="29" t="s">
        <v>2101</v>
      </c>
      <c r="I12" s="4"/>
    </row>
    <row r="13" spans="1:9" ht="15">
      <c r="A13" s="4"/>
      <c r="B13" s="4"/>
      <c r="C13" s="4"/>
      <c r="D13" s="4"/>
      <c r="E13" s="29" t="s">
        <v>1019</v>
      </c>
      <c r="F13" s="29" t="s">
        <v>1019</v>
      </c>
      <c r="G13" s="29" t="s">
        <v>1121</v>
      </c>
      <c r="H13" s="29" t="s">
        <v>1121</v>
      </c>
      <c r="I13" s="4"/>
    </row>
    <row r="14" spans="1:9" ht="13.5" customHeight="1">
      <c r="A14" s="4"/>
      <c r="B14" s="4"/>
      <c r="C14" s="4"/>
      <c r="D14" s="4"/>
      <c r="E14" s="26" t="s">
        <v>51</v>
      </c>
      <c r="F14" s="26" t="s">
        <v>51</v>
      </c>
      <c r="G14" s="26" t="s">
        <v>87</v>
      </c>
      <c r="H14" s="26" t="s">
        <v>87</v>
      </c>
      <c r="I14" s="4"/>
    </row>
    <row r="15" spans="1:9" ht="15">
      <c r="A15" s="4"/>
      <c r="B15" s="55" t="s">
        <v>412</v>
      </c>
      <c r="C15" s="17" t="s">
        <v>1567</v>
      </c>
      <c r="D15" s="26" t="s">
        <v>51</v>
      </c>
      <c r="E15" s="3"/>
      <c r="F15" s="3"/>
      <c r="G15" s="3"/>
      <c r="H15" s="3"/>
      <c r="I15" s="26" t="s">
        <v>51</v>
      </c>
    </row>
    <row r="16" spans="1:9" ht="15">
      <c r="A16" s="4"/>
      <c r="B16" s="56"/>
      <c r="C16" s="17" t="s">
        <v>1562</v>
      </c>
      <c r="D16" s="26" t="s">
        <v>87</v>
      </c>
      <c r="E16" s="3">
        <v>26000</v>
      </c>
      <c r="F16" s="3">
        <v>76000</v>
      </c>
      <c r="G16" s="3">
        <v>26000</v>
      </c>
      <c r="H16" s="3">
        <v>76000</v>
      </c>
      <c r="I16" s="26" t="s">
        <v>87</v>
      </c>
    </row>
    <row r="17" spans="1:9" ht="15">
      <c r="A17" s="4"/>
      <c r="B17" s="56"/>
      <c r="C17" s="17" t="s">
        <v>1564</v>
      </c>
      <c r="D17" s="26" t="s">
        <v>109</v>
      </c>
      <c r="E17" s="3"/>
      <c r="F17" s="3"/>
      <c r="G17" s="3"/>
      <c r="H17" s="3"/>
      <c r="I17" s="26" t="s">
        <v>109</v>
      </c>
    </row>
    <row r="18" spans="1:9" ht="15">
      <c r="A18" s="4"/>
      <c r="B18" s="56"/>
      <c r="C18" s="17" t="s">
        <v>1563</v>
      </c>
      <c r="D18" s="26" t="s">
        <v>123</v>
      </c>
      <c r="E18" s="3"/>
      <c r="F18" s="3"/>
      <c r="G18" s="3"/>
      <c r="H18" s="3"/>
      <c r="I18" s="26" t="s">
        <v>123</v>
      </c>
    </row>
    <row r="19" spans="1:9" ht="15">
      <c r="A19" s="4"/>
      <c r="B19" s="56"/>
      <c r="C19" s="17" t="s">
        <v>749</v>
      </c>
      <c r="D19" s="26" t="s">
        <v>137</v>
      </c>
      <c r="E19" s="3"/>
      <c r="F19" s="3"/>
      <c r="G19" s="3"/>
      <c r="H19" s="3"/>
      <c r="I19" s="26" t="s">
        <v>137</v>
      </c>
    </row>
    <row r="20" spans="1:9" ht="15">
      <c r="A20" s="4"/>
      <c r="B20" s="54"/>
      <c r="C20" s="17" t="s">
        <v>1720</v>
      </c>
      <c r="D20" s="26" t="s">
        <v>143</v>
      </c>
      <c r="E20" s="3">
        <v>26000</v>
      </c>
      <c r="F20" s="3">
        <v>76000</v>
      </c>
      <c r="G20" s="3">
        <v>26000</v>
      </c>
      <c r="H20" s="3">
        <v>76000</v>
      </c>
      <c r="I20" s="26" t="s">
        <v>143</v>
      </c>
    </row>
    <row r="21" spans="1:9" ht="15">
      <c r="A21" s="4"/>
      <c r="B21" s="55" t="s">
        <v>414</v>
      </c>
      <c r="C21" s="17" t="s">
        <v>1566</v>
      </c>
      <c r="D21" s="26" t="s">
        <v>350</v>
      </c>
      <c r="E21" s="3"/>
      <c r="F21" s="3"/>
      <c r="G21" s="3"/>
      <c r="H21" s="3"/>
      <c r="I21" s="26" t="s">
        <v>350</v>
      </c>
    </row>
    <row r="22" spans="1:9" ht="15">
      <c r="A22" s="4"/>
      <c r="B22" s="56"/>
      <c r="C22" s="17" t="s">
        <v>1560</v>
      </c>
      <c r="D22" s="26" t="s">
        <v>351</v>
      </c>
      <c r="E22" s="3"/>
      <c r="F22" s="3"/>
      <c r="G22" s="3"/>
      <c r="H22" s="3"/>
      <c r="I22" s="26" t="s">
        <v>351</v>
      </c>
    </row>
    <row r="23" spans="1:9" ht="15">
      <c r="A23" s="4"/>
      <c r="B23" s="56"/>
      <c r="C23" s="17" t="s">
        <v>1561</v>
      </c>
      <c r="D23" s="26" t="s">
        <v>379</v>
      </c>
      <c r="E23" s="3"/>
      <c r="F23" s="3"/>
      <c r="G23" s="3"/>
      <c r="H23" s="3"/>
      <c r="I23" s="26" t="s">
        <v>379</v>
      </c>
    </row>
    <row r="24" spans="1:9" ht="15">
      <c r="A24" s="4"/>
      <c r="B24" s="56"/>
      <c r="C24" s="17" t="s">
        <v>1570</v>
      </c>
      <c r="D24" s="26" t="s">
        <v>58</v>
      </c>
      <c r="E24" s="3"/>
      <c r="F24" s="3"/>
      <c r="G24" s="3"/>
      <c r="H24" s="3"/>
      <c r="I24" s="26" t="s">
        <v>58</v>
      </c>
    </row>
    <row r="25" spans="1:9" ht="15">
      <c r="A25" s="4"/>
      <c r="B25" s="56"/>
      <c r="C25" s="17" t="s">
        <v>749</v>
      </c>
      <c r="D25" s="26" t="s">
        <v>64</v>
      </c>
      <c r="E25" s="3"/>
      <c r="F25" s="3"/>
      <c r="G25" s="3"/>
      <c r="H25" s="3"/>
      <c r="I25" s="26" t="s">
        <v>64</v>
      </c>
    </row>
    <row r="26" spans="1:9" ht="15">
      <c r="A26" s="4"/>
      <c r="B26" s="54"/>
      <c r="C26" s="17" t="s">
        <v>1720</v>
      </c>
      <c r="D26" s="26" t="s">
        <v>68</v>
      </c>
      <c r="E26" s="3"/>
      <c r="F26" s="3"/>
      <c r="G26" s="3"/>
      <c r="H26" s="3"/>
      <c r="I26" s="26" t="s">
        <v>68</v>
      </c>
    </row>
    <row r="27" spans="1:9" ht="15">
      <c r="A27" s="4"/>
      <c r="B27" s="55" t="s">
        <v>394</v>
      </c>
      <c r="C27" s="17" t="s">
        <v>1554</v>
      </c>
      <c r="D27" s="26" t="s">
        <v>75</v>
      </c>
      <c r="E27" s="3"/>
      <c r="F27" s="3"/>
      <c r="G27" s="3"/>
      <c r="H27" s="3"/>
      <c r="I27" s="26" t="s">
        <v>75</v>
      </c>
    </row>
    <row r="28" spans="1:9" ht="15">
      <c r="A28" s="4"/>
      <c r="B28" s="56"/>
      <c r="C28" s="17" t="s">
        <v>1551</v>
      </c>
      <c r="D28" s="26" t="s">
        <v>78</v>
      </c>
      <c r="E28" s="3">
        <v>630000</v>
      </c>
      <c r="F28" s="3">
        <v>546000</v>
      </c>
      <c r="G28" s="3">
        <v>630000</v>
      </c>
      <c r="H28" s="3">
        <v>546000</v>
      </c>
      <c r="I28" s="26" t="s">
        <v>78</v>
      </c>
    </row>
    <row r="29" spans="1:9" ht="15">
      <c r="A29" s="4"/>
      <c r="B29" s="56"/>
      <c r="C29" s="17" t="s">
        <v>1556</v>
      </c>
      <c r="D29" s="26" t="s">
        <v>80</v>
      </c>
      <c r="E29" s="3"/>
      <c r="F29" s="3"/>
      <c r="G29" s="3"/>
      <c r="H29" s="3"/>
      <c r="I29" s="26" t="s">
        <v>80</v>
      </c>
    </row>
    <row r="30" spans="1:9" ht="15">
      <c r="A30" s="4"/>
      <c r="B30" s="54"/>
      <c r="C30" s="17" t="s">
        <v>1720</v>
      </c>
      <c r="D30" s="26" t="s">
        <v>81</v>
      </c>
      <c r="E30" s="3">
        <v>630000</v>
      </c>
      <c r="F30" s="3">
        <v>546000</v>
      </c>
      <c r="G30" s="3">
        <v>630000</v>
      </c>
      <c r="H30" s="3">
        <v>546000</v>
      </c>
      <c r="I30" s="26" t="s">
        <v>81</v>
      </c>
    </row>
    <row r="31" spans="1:9" ht="30" customHeight="1">
      <c r="A31" s="4"/>
      <c r="B31" s="55" t="s">
        <v>1558</v>
      </c>
      <c r="C31" s="55"/>
      <c r="D31" s="28" t="s">
        <v>82</v>
      </c>
      <c r="E31" s="23"/>
      <c r="F31" s="23"/>
      <c r="G31" s="23"/>
      <c r="H31" s="23"/>
      <c r="I31" s="28" t="s">
        <v>82</v>
      </c>
    </row>
  </sheetData>
  <sheetProtection/>
  <mergeCells count="8">
    <mergeCell ref="A1:C1"/>
    <mergeCell ref="A2:C2"/>
    <mergeCell ref="D4:G4"/>
    <mergeCell ref="B10:H10"/>
    <mergeCell ref="B15:B20"/>
    <mergeCell ref="B21:B26"/>
    <mergeCell ref="B27:B30"/>
    <mergeCell ref="B31:C31"/>
  </mergeCells>
  <printOptions/>
  <pageMargins left="0.7" right="0.7" top="0.75" bottom="0.75" header="0.3" footer="0.3"/>
  <pageSetup horizontalDpi="600" verticalDpi="600" orientation="portrait"/>
</worksheet>
</file>

<file path=xl/worksheets/sheet54.xml><?xml version="1.0" encoding="utf-8"?>
<worksheet xmlns="http://schemas.openxmlformats.org/spreadsheetml/2006/main" xmlns:r="http://schemas.openxmlformats.org/officeDocument/2006/relationships">
  <sheetPr>
    <outlinePr summaryBelow="0" summaryRight="0"/>
  </sheetPr>
  <dimension ref="A1:R46"/>
  <sheetViews>
    <sheetView zoomScalePageLayoutView="0" workbookViewId="0" topLeftCell="A1">
      <selection activeCell="A1" sqref="A1"/>
    </sheetView>
  </sheetViews>
  <sheetFormatPr defaultColWidth="11.421875" defaultRowHeight="12.75"/>
  <cols>
    <col min="1" max="1" width="2.8515625" style="0" customWidth="1"/>
    <col min="2" max="4" width="21.57421875" style="0" customWidth="1"/>
    <col min="5" max="5" width="8.28125" style="0" customWidth="1"/>
    <col min="6" max="17" width="16.28125" style="0" customWidth="1"/>
    <col min="18" max="18" width="8.28125" style="0" customWidth="1"/>
  </cols>
  <sheetData>
    <row r="1" spans="1:18" ht="15">
      <c r="A1" s="47" t="s">
        <v>865</v>
      </c>
      <c r="B1" s="48"/>
      <c r="C1" s="48"/>
      <c r="D1" s="4"/>
      <c r="E1" s="4"/>
      <c r="F1" s="4"/>
      <c r="G1" s="4"/>
      <c r="H1" s="4"/>
      <c r="I1" s="4"/>
      <c r="J1" s="4"/>
      <c r="K1" s="4"/>
      <c r="L1" s="4"/>
      <c r="M1" s="4"/>
      <c r="N1" s="4"/>
      <c r="O1" s="4"/>
      <c r="P1" s="4"/>
      <c r="Q1" s="4"/>
      <c r="R1" s="4"/>
    </row>
    <row r="2" spans="1:18" ht="15">
      <c r="A2" s="47" t="s">
        <v>1046</v>
      </c>
      <c r="B2" s="48"/>
      <c r="C2" s="48"/>
      <c r="D2" s="4"/>
      <c r="E2" s="4"/>
      <c r="F2" s="4"/>
      <c r="G2" s="4"/>
      <c r="H2" s="4"/>
      <c r="I2" s="4"/>
      <c r="J2" s="4"/>
      <c r="K2" s="4"/>
      <c r="L2" s="4"/>
      <c r="M2" s="4"/>
      <c r="N2" s="4"/>
      <c r="O2" s="4"/>
      <c r="P2" s="4"/>
      <c r="Q2" s="4"/>
      <c r="R2" s="4"/>
    </row>
    <row r="3" spans="1:18" ht="13.5" customHeight="1">
      <c r="A3" s="4"/>
      <c r="B3" s="4"/>
      <c r="C3" s="4"/>
      <c r="D3" s="4"/>
      <c r="E3" s="4"/>
      <c r="F3" s="4"/>
      <c r="G3" s="4"/>
      <c r="H3" s="4"/>
      <c r="I3" s="4"/>
      <c r="J3" s="4"/>
      <c r="K3" s="4"/>
      <c r="L3" s="4"/>
      <c r="M3" s="4"/>
      <c r="N3" s="4"/>
      <c r="O3" s="4"/>
      <c r="P3" s="4"/>
      <c r="Q3" s="4"/>
      <c r="R3" s="4"/>
    </row>
    <row r="4" spans="1:18" ht="15">
      <c r="A4" s="14"/>
      <c r="B4" s="18" t="s">
        <v>845</v>
      </c>
      <c r="C4" s="24" t="s">
        <v>92</v>
      </c>
      <c r="D4" s="49" t="str">
        <f>IF(C4&lt;&gt;"",VLOOKUP(C4,'630-108 - 1'!A2:B101,2,0),"")</f>
        <v>בנק מזרחי טפחות בעמ</v>
      </c>
      <c r="E4" s="50"/>
      <c r="F4" s="50"/>
      <c r="G4" s="51"/>
      <c r="H4" s="4"/>
      <c r="I4" s="4"/>
      <c r="J4" s="4"/>
      <c r="K4" s="4"/>
      <c r="L4" s="4"/>
      <c r="M4" s="4"/>
      <c r="N4" s="4"/>
      <c r="O4" s="4"/>
      <c r="P4" s="4"/>
      <c r="Q4" s="4"/>
      <c r="R4" s="4"/>
    </row>
    <row r="5" spans="1:18" ht="15">
      <c r="A5" s="11"/>
      <c r="B5" s="11" t="s">
        <v>2107</v>
      </c>
      <c r="C5" s="9">
        <v>43465</v>
      </c>
      <c r="D5" s="4"/>
      <c r="E5" s="4"/>
      <c r="F5" s="4"/>
      <c r="G5" s="4"/>
      <c r="H5" s="4"/>
      <c r="I5" s="4"/>
      <c r="J5" s="4"/>
      <c r="K5" s="4"/>
      <c r="L5" s="4"/>
      <c r="M5" s="4"/>
      <c r="N5" s="4"/>
      <c r="O5" s="4"/>
      <c r="P5" s="4"/>
      <c r="Q5" s="4"/>
      <c r="R5" s="4"/>
    </row>
    <row r="6" spans="1:18" ht="15">
      <c r="A6" s="11"/>
      <c r="B6" s="20" t="str">
        <f>"סוג מטבע"&amp;IF(C6="ILS","אלפי ש""""ח","")</f>
        <v>סוג מטבעאלפי ש""ח</v>
      </c>
      <c r="C6" s="25" t="s">
        <v>559</v>
      </c>
      <c r="D6" s="4"/>
      <c r="E6" s="4"/>
      <c r="F6" s="4"/>
      <c r="G6" s="4"/>
      <c r="H6" s="4"/>
      <c r="I6" s="4"/>
      <c r="J6" s="4"/>
      <c r="K6" s="4"/>
      <c r="L6" s="4"/>
      <c r="M6" s="4"/>
      <c r="N6" s="4"/>
      <c r="O6" s="4"/>
      <c r="P6" s="4"/>
      <c r="Q6" s="4"/>
      <c r="R6" s="4"/>
    </row>
    <row r="7" spans="1:18" ht="18" customHeight="1">
      <c r="A7" s="15"/>
      <c r="B7" s="15"/>
      <c r="C7" s="10"/>
      <c r="D7" s="4"/>
      <c r="E7" s="4"/>
      <c r="F7" s="4"/>
      <c r="G7" s="4"/>
      <c r="H7" s="4"/>
      <c r="I7" s="4"/>
      <c r="J7" s="4"/>
      <c r="K7" s="4"/>
      <c r="L7" s="4"/>
      <c r="M7" s="4"/>
      <c r="N7" s="4"/>
      <c r="O7" s="4"/>
      <c r="P7" s="4"/>
      <c r="Q7" s="4"/>
      <c r="R7" s="4"/>
    </row>
    <row r="8" spans="1:18" ht="15">
      <c r="A8" s="16"/>
      <c r="B8" s="16" t="s">
        <v>1500</v>
      </c>
      <c r="C8" s="22" t="str">
        <f>B11</f>
        <v>630-62</v>
      </c>
      <c r="D8" s="4"/>
      <c r="E8" s="4"/>
      <c r="F8" s="4"/>
      <c r="G8" s="4"/>
      <c r="H8" s="4"/>
      <c r="I8" s="4"/>
      <c r="J8" s="4"/>
      <c r="K8" s="4"/>
      <c r="L8" s="4"/>
      <c r="M8" s="4"/>
      <c r="N8" s="4"/>
      <c r="O8" s="4"/>
      <c r="P8" s="4"/>
      <c r="Q8" s="4"/>
      <c r="R8" s="4"/>
    </row>
    <row r="9" spans="1:18" ht="13.5" customHeight="1">
      <c r="A9" s="4"/>
      <c r="B9" s="4"/>
      <c r="C9" s="4"/>
      <c r="D9" s="4"/>
      <c r="E9" s="4"/>
      <c r="F9" s="4"/>
      <c r="G9" s="4"/>
      <c r="H9" s="4"/>
      <c r="I9" s="4"/>
      <c r="J9" s="4"/>
      <c r="K9" s="4"/>
      <c r="L9" s="4"/>
      <c r="M9" s="4"/>
      <c r="N9" s="4"/>
      <c r="O9" s="4"/>
      <c r="P9" s="4"/>
      <c r="Q9" s="4"/>
      <c r="R9" s="4"/>
    </row>
    <row r="10" spans="1:18" ht="36" customHeight="1">
      <c r="A10" s="4"/>
      <c r="B10" s="52" t="s">
        <v>268</v>
      </c>
      <c r="C10" s="48"/>
      <c r="D10" s="48"/>
      <c r="E10" s="48"/>
      <c r="F10" s="48"/>
      <c r="G10" s="48"/>
      <c r="H10" s="48"/>
      <c r="I10" s="48"/>
      <c r="J10" s="48"/>
      <c r="K10" s="48"/>
      <c r="L10" s="48"/>
      <c r="M10" s="48"/>
      <c r="N10" s="48"/>
      <c r="O10" s="48"/>
      <c r="P10" s="48"/>
      <c r="Q10" s="72"/>
      <c r="R10" s="4"/>
    </row>
    <row r="11" spans="1:18" ht="15.75">
      <c r="A11" s="4"/>
      <c r="B11" s="21" t="s">
        <v>267</v>
      </c>
      <c r="C11" s="4"/>
      <c r="D11" s="4"/>
      <c r="E11" s="4"/>
      <c r="F11" s="4"/>
      <c r="G11" s="4"/>
      <c r="H11" s="4"/>
      <c r="I11" s="4"/>
      <c r="J11" s="4"/>
      <c r="K11" s="4"/>
      <c r="L11" s="4"/>
      <c r="M11" s="4"/>
      <c r="N11" s="4"/>
      <c r="O11" s="4"/>
      <c r="P11" s="4"/>
      <c r="Q11" s="4"/>
      <c r="R11" s="4"/>
    </row>
    <row r="12" spans="1:18" ht="15">
      <c r="A12" s="4"/>
      <c r="B12" s="4"/>
      <c r="C12" s="4"/>
      <c r="D12" s="4"/>
      <c r="E12" s="4"/>
      <c r="F12" s="59" t="s">
        <v>2130</v>
      </c>
      <c r="G12" s="60"/>
      <c r="H12" s="60"/>
      <c r="I12" s="60"/>
      <c r="J12" s="60"/>
      <c r="K12" s="59"/>
      <c r="L12" s="59" t="s">
        <v>2101</v>
      </c>
      <c r="M12" s="60"/>
      <c r="N12" s="60"/>
      <c r="O12" s="60"/>
      <c r="P12" s="60"/>
      <c r="Q12" s="59"/>
      <c r="R12" s="4"/>
    </row>
    <row r="13" spans="1:18" ht="15">
      <c r="A13" s="4"/>
      <c r="B13" s="4"/>
      <c r="C13" s="4"/>
      <c r="D13" s="4"/>
      <c r="E13" s="4"/>
      <c r="F13" s="59" t="s">
        <v>1190</v>
      </c>
      <c r="G13" s="59"/>
      <c r="H13" s="59" t="s">
        <v>1188</v>
      </c>
      <c r="I13" s="59" t="s">
        <v>1193</v>
      </c>
      <c r="J13" s="59" t="s">
        <v>1189</v>
      </c>
      <c r="K13" s="59" t="s">
        <v>1621</v>
      </c>
      <c r="L13" s="59" t="s">
        <v>1190</v>
      </c>
      <c r="M13" s="59"/>
      <c r="N13" s="59" t="s">
        <v>1188</v>
      </c>
      <c r="O13" s="59" t="s">
        <v>1193</v>
      </c>
      <c r="P13" s="59" t="s">
        <v>1189</v>
      </c>
      <c r="Q13" s="59" t="s">
        <v>1621</v>
      </c>
      <c r="R13" s="4"/>
    </row>
    <row r="14" spans="1:18" ht="15">
      <c r="A14" s="4"/>
      <c r="B14" s="4"/>
      <c r="C14" s="4"/>
      <c r="D14" s="4"/>
      <c r="E14" s="4"/>
      <c r="F14" s="29" t="s">
        <v>2103</v>
      </c>
      <c r="G14" s="29" t="s">
        <v>749</v>
      </c>
      <c r="H14" s="59"/>
      <c r="I14" s="59"/>
      <c r="J14" s="59"/>
      <c r="K14" s="59"/>
      <c r="L14" s="29" t="s">
        <v>2103</v>
      </c>
      <c r="M14" s="29" t="s">
        <v>749</v>
      </c>
      <c r="N14" s="59"/>
      <c r="O14" s="59"/>
      <c r="P14" s="59"/>
      <c r="Q14" s="59"/>
      <c r="R14" s="4"/>
    </row>
    <row r="15" spans="1:18" ht="13.5" customHeight="1">
      <c r="A15" s="4"/>
      <c r="B15" s="4"/>
      <c r="C15" s="4"/>
      <c r="D15" s="4"/>
      <c r="E15" s="4"/>
      <c r="F15" s="26" t="s">
        <v>51</v>
      </c>
      <c r="G15" s="26" t="s">
        <v>87</v>
      </c>
      <c r="H15" s="26" t="s">
        <v>109</v>
      </c>
      <c r="I15" s="26" t="s">
        <v>123</v>
      </c>
      <c r="J15" s="26" t="s">
        <v>137</v>
      </c>
      <c r="K15" s="26" t="s">
        <v>143</v>
      </c>
      <c r="L15" s="26" t="s">
        <v>51</v>
      </c>
      <c r="M15" s="26" t="s">
        <v>87</v>
      </c>
      <c r="N15" s="26" t="s">
        <v>109</v>
      </c>
      <c r="O15" s="26" t="s">
        <v>123</v>
      </c>
      <c r="P15" s="26" t="s">
        <v>137</v>
      </c>
      <c r="Q15" s="26" t="s">
        <v>143</v>
      </c>
      <c r="R15" s="4"/>
    </row>
    <row r="16" spans="1:18" ht="15">
      <c r="A16" s="4"/>
      <c r="B16" s="55" t="s">
        <v>711</v>
      </c>
      <c r="C16" s="54" t="s">
        <v>531</v>
      </c>
      <c r="D16" s="54"/>
      <c r="E16" s="26" t="s">
        <v>51</v>
      </c>
      <c r="F16" s="3">
        <v>0</v>
      </c>
      <c r="G16" s="3">
        <v>0</v>
      </c>
      <c r="H16" s="3">
        <v>0</v>
      </c>
      <c r="I16" s="3">
        <v>0</v>
      </c>
      <c r="J16" s="3">
        <v>0</v>
      </c>
      <c r="K16" s="3">
        <v>0</v>
      </c>
      <c r="L16" s="3">
        <v>0</v>
      </c>
      <c r="M16" s="3">
        <v>0</v>
      </c>
      <c r="N16" s="3">
        <v>0</v>
      </c>
      <c r="O16" s="3">
        <v>0</v>
      </c>
      <c r="P16" s="3">
        <v>0</v>
      </c>
      <c r="Q16" s="3">
        <v>0</v>
      </c>
      <c r="R16" s="26" t="s">
        <v>51</v>
      </c>
    </row>
    <row r="17" spans="1:18" ht="15">
      <c r="A17" s="4"/>
      <c r="B17" s="56"/>
      <c r="C17" s="54" t="s">
        <v>527</v>
      </c>
      <c r="D17" s="54"/>
      <c r="E17" s="26" t="s">
        <v>87</v>
      </c>
      <c r="F17" s="3">
        <v>241000</v>
      </c>
      <c r="G17" s="3">
        <v>0</v>
      </c>
      <c r="H17" s="3">
        <v>0</v>
      </c>
      <c r="I17" s="3">
        <v>0</v>
      </c>
      <c r="J17" s="3">
        <v>0</v>
      </c>
      <c r="K17" s="3">
        <v>241000</v>
      </c>
      <c r="L17" s="3">
        <v>1500000</v>
      </c>
      <c r="M17" s="3">
        <v>0</v>
      </c>
      <c r="N17" s="3">
        <v>0</v>
      </c>
      <c r="O17" s="3">
        <v>0</v>
      </c>
      <c r="P17" s="3">
        <v>0</v>
      </c>
      <c r="Q17" s="3">
        <v>1500000</v>
      </c>
      <c r="R17" s="26" t="s">
        <v>87</v>
      </c>
    </row>
    <row r="18" spans="1:18" ht="15">
      <c r="A18" s="4"/>
      <c r="B18" s="56"/>
      <c r="C18" s="54" t="s">
        <v>1186</v>
      </c>
      <c r="D18" s="17" t="s">
        <v>745</v>
      </c>
      <c r="E18" s="26" t="s">
        <v>109</v>
      </c>
      <c r="F18" s="3">
        <v>0</v>
      </c>
      <c r="G18" s="3">
        <v>0</v>
      </c>
      <c r="H18" s="3">
        <v>0</v>
      </c>
      <c r="I18" s="3">
        <v>0</v>
      </c>
      <c r="J18" s="3">
        <v>0</v>
      </c>
      <c r="K18" s="3">
        <v>0</v>
      </c>
      <c r="L18" s="3">
        <v>0</v>
      </c>
      <c r="M18" s="3">
        <v>0</v>
      </c>
      <c r="N18" s="3">
        <v>0</v>
      </c>
      <c r="O18" s="3">
        <v>0</v>
      </c>
      <c r="P18" s="3">
        <v>0</v>
      </c>
      <c r="Q18" s="3">
        <v>0</v>
      </c>
      <c r="R18" s="26" t="s">
        <v>109</v>
      </c>
    </row>
    <row r="19" spans="1:18" ht="15">
      <c r="A19" s="4"/>
      <c r="B19" s="56"/>
      <c r="C19" s="54"/>
      <c r="D19" s="17" t="s">
        <v>746</v>
      </c>
      <c r="E19" s="26" t="s">
        <v>123</v>
      </c>
      <c r="F19" s="3">
        <v>0</v>
      </c>
      <c r="G19" s="3">
        <v>0</v>
      </c>
      <c r="H19" s="3">
        <v>0</v>
      </c>
      <c r="I19" s="3">
        <v>0</v>
      </c>
      <c r="J19" s="3">
        <v>0</v>
      </c>
      <c r="K19" s="3">
        <v>0</v>
      </c>
      <c r="L19" s="3">
        <v>0</v>
      </c>
      <c r="M19" s="3">
        <v>0</v>
      </c>
      <c r="N19" s="3">
        <v>0</v>
      </c>
      <c r="O19" s="3">
        <v>0</v>
      </c>
      <c r="P19" s="3">
        <v>0</v>
      </c>
      <c r="Q19" s="3">
        <v>0</v>
      </c>
      <c r="R19" s="26" t="s">
        <v>123</v>
      </c>
    </row>
    <row r="20" spans="1:18" ht="15">
      <c r="A20" s="4"/>
      <c r="B20" s="56"/>
      <c r="C20" s="54" t="s">
        <v>1185</v>
      </c>
      <c r="D20" s="17" t="s">
        <v>745</v>
      </c>
      <c r="E20" s="26" t="s">
        <v>137</v>
      </c>
      <c r="F20" s="3">
        <v>0</v>
      </c>
      <c r="G20" s="3">
        <v>19000</v>
      </c>
      <c r="H20" s="3">
        <v>0</v>
      </c>
      <c r="I20" s="3">
        <v>0</v>
      </c>
      <c r="J20" s="3">
        <v>0</v>
      </c>
      <c r="K20" s="3">
        <v>19000</v>
      </c>
      <c r="L20" s="3">
        <v>0</v>
      </c>
      <c r="M20" s="3">
        <v>17000</v>
      </c>
      <c r="N20" s="3">
        <v>0</v>
      </c>
      <c r="O20" s="3">
        <v>0</v>
      </c>
      <c r="P20" s="3">
        <v>0</v>
      </c>
      <c r="Q20" s="3">
        <v>17000</v>
      </c>
      <c r="R20" s="26" t="s">
        <v>137</v>
      </c>
    </row>
    <row r="21" spans="1:18" ht="15">
      <c r="A21" s="4"/>
      <c r="B21" s="56"/>
      <c r="C21" s="54"/>
      <c r="D21" s="17" t="s">
        <v>746</v>
      </c>
      <c r="E21" s="26" t="s">
        <v>143</v>
      </c>
      <c r="F21" s="3">
        <v>0</v>
      </c>
      <c r="G21" s="3">
        <v>0</v>
      </c>
      <c r="H21" s="3">
        <v>0</v>
      </c>
      <c r="I21" s="3">
        <v>0</v>
      </c>
      <c r="J21" s="3">
        <v>0</v>
      </c>
      <c r="K21" s="3">
        <v>0</v>
      </c>
      <c r="L21" s="3">
        <v>0</v>
      </c>
      <c r="M21" s="3">
        <v>0</v>
      </c>
      <c r="N21" s="3">
        <v>0</v>
      </c>
      <c r="O21" s="3">
        <v>0</v>
      </c>
      <c r="P21" s="3">
        <v>0</v>
      </c>
      <c r="Q21" s="3">
        <v>0</v>
      </c>
      <c r="R21" s="26" t="s">
        <v>143</v>
      </c>
    </row>
    <row r="22" spans="1:18" ht="15">
      <c r="A22" s="4"/>
      <c r="B22" s="56"/>
      <c r="C22" s="54" t="s">
        <v>36</v>
      </c>
      <c r="D22" s="54"/>
      <c r="E22" s="26" t="s">
        <v>350</v>
      </c>
      <c r="F22" s="3">
        <v>2100000</v>
      </c>
      <c r="G22" s="3">
        <v>842000</v>
      </c>
      <c r="H22" s="3">
        <v>0</v>
      </c>
      <c r="I22" s="3">
        <v>0</v>
      </c>
      <c r="J22" s="3">
        <v>0</v>
      </c>
      <c r="K22" s="3">
        <v>2942000</v>
      </c>
      <c r="L22" s="3">
        <v>0</v>
      </c>
      <c r="M22" s="3">
        <v>937000</v>
      </c>
      <c r="N22" s="3">
        <v>0</v>
      </c>
      <c r="O22" s="3">
        <v>0</v>
      </c>
      <c r="P22" s="3">
        <v>0</v>
      </c>
      <c r="Q22" s="3">
        <v>937000</v>
      </c>
      <c r="R22" s="26" t="s">
        <v>350</v>
      </c>
    </row>
    <row r="23" spans="1:18" ht="15">
      <c r="A23" s="4"/>
      <c r="B23" s="56"/>
      <c r="C23" s="54" t="s">
        <v>1621</v>
      </c>
      <c r="D23" s="55"/>
      <c r="E23" s="26" t="s">
        <v>351</v>
      </c>
      <c r="F23" s="3">
        <v>2341000</v>
      </c>
      <c r="G23" s="3">
        <v>861000</v>
      </c>
      <c r="H23" s="3">
        <v>0</v>
      </c>
      <c r="I23" s="3">
        <v>0</v>
      </c>
      <c r="J23" s="3">
        <v>0</v>
      </c>
      <c r="K23" s="3">
        <v>3202000</v>
      </c>
      <c r="L23" s="3">
        <v>1500000</v>
      </c>
      <c r="M23" s="3">
        <v>954000</v>
      </c>
      <c r="N23" s="3">
        <v>0</v>
      </c>
      <c r="O23" s="3">
        <v>0</v>
      </c>
      <c r="P23" s="3">
        <v>0</v>
      </c>
      <c r="Q23" s="3">
        <v>2454000</v>
      </c>
      <c r="R23" s="26" t="s">
        <v>351</v>
      </c>
    </row>
    <row r="24" spans="1:18" ht="15">
      <c r="A24" s="4"/>
      <c r="B24" s="54"/>
      <c r="C24" s="54" t="s">
        <v>2033</v>
      </c>
      <c r="D24" s="71"/>
      <c r="E24" s="26" t="s">
        <v>379</v>
      </c>
      <c r="F24" s="3">
        <v>2100000</v>
      </c>
      <c r="G24" s="3">
        <v>842000</v>
      </c>
      <c r="H24" s="38"/>
      <c r="I24" s="38"/>
      <c r="J24" s="38"/>
      <c r="K24" s="3">
        <v>2942000</v>
      </c>
      <c r="L24" s="3">
        <v>0</v>
      </c>
      <c r="M24" s="3">
        <v>937000</v>
      </c>
      <c r="N24" s="38"/>
      <c r="O24" s="38"/>
      <c r="P24" s="38"/>
      <c r="Q24" s="3">
        <v>937000</v>
      </c>
      <c r="R24" s="26" t="s">
        <v>379</v>
      </c>
    </row>
    <row r="25" spans="1:18" ht="15">
      <c r="A25" s="4"/>
      <c r="B25" s="55" t="s">
        <v>446</v>
      </c>
      <c r="C25" s="54" t="s">
        <v>531</v>
      </c>
      <c r="D25" s="54"/>
      <c r="E25" s="26" t="s">
        <v>58</v>
      </c>
      <c r="F25" s="3">
        <v>0</v>
      </c>
      <c r="G25" s="3">
        <v>0</v>
      </c>
      <c r="H25" s="3">
        <v>0</v>
      </c>
      <c r="I25" s="3">
        <v>0</v>
      </c>
      <c r="J25" s="3">
        <v>0</v>
      </c>
      <c r="K25" s="3">
        <v>0</v>
      </c>
      <c r="L25" s="3">
        <v>0</v>
      </c>
      <c r="M25" s="3">
        <v>0</v>
      </c>
      <c r="N25" s="3">
        <v>0</v>
      </c>
      <c r="O25" s="3">
        <v>0</v>
      </c>
      <c r="P25" s="3">
        <v>0</v>
      </c>
      <c r="Q25" s="3">
        <v>0</v>
      </c>
      <c r="R25" s="26" t="s">
        <v>58</v>
      </c>
    </row>
    <row r="26" spans="1:18" ht="15">
      <c r="A26" s="4"/>
      <c r="B26" s="56"/>
      <c r="C26" s="54" t="s">
        <v>527</v>
      </c>
      <c r="D26" s="54"/>
      <c r="E26" s="26" t="s">
        <v>64</v>
      </c>
      <c r="F26" s="3">
        <v>2147000</v>
      </c>
      <c r="G26" s="3">
        <v>300000</v>
      </c>
      <c r="H26" s="3">
        <v>112074000</v>
      </c>
      <c r="I26" s="3">
        <v>0</v>
      </c>
      <c r="J26" s="3">
        <v>44000</v>
      </c>
      <c r="K26" s="3">
        <v>114565000</v>
      </c>
      <c r="L26" s="3">
        <v>5125000</v>
      </c>
      <c r="M26" s="3">
        <v>0</v>
      </c>
      <c r="N26" s="3">
        <v>89541000</v>
      </c>
      <c r="O26" s="3">
        <v>0</v>
      </c>
      <c r="P26" s="3">
        <v>46000</v>
      </c>
      <c r="Q26" s="3">
        <v>94712000</v>
      </c>
      <c r="R26" s="26" t="s">
        <v>64</v>
      </c>
    </row>
    <row r="27" spans="1:18" ht="15">
      <c r="A27" s="4"/>
      <c r="B27" s="56"/>
      <c r="C27" s="54" t="s">
        <v>1186</v>
      </c>
      <c r="D27" s="17" t="s">
        <v>745</v>
      </c>
      <c r="E27" s="26" t="s">
        <v>68</v>
      </c>
      <c r="F27" s="3">
        <v>0</v>
      </c>
      <c r="G27" s="3">
        <v>0</v>
      </c>
      <c r="H27" s="3">
        <v>127000</v>
      </c>
      <c r="I27" s="3">
        <v>0</v>
      </c>
      <c r="J27" s="3">
        <v>0</v>
      </c>
      <c r="K27" s="3">
        <v>127000</v>
      </c>
      <c r="L27" s="3">
        <v>0</v>
      </c>
      <c r="M27" s="3">
        <v>0</v>
      </c>
      <c r="N27" s="3">
        <v>97000</v>
      </c>
      <c r="O27" s="3">
        <v>0</v>
      </c>
      <c r="P27" s="3">
        <v>0</v>
      </c>
      <c r="Q27" s="3">
        <v>97000</v>
      </c>
      <c r="R27" s="26" t="s">
        <v>68</v>
      </c>
    </row>
    <row r="28" spans="1:18" ht="15">
      <c r="A28" s="4"/>
      <c r="B28" s="56"/>
      <c r="C28" s="54"/>
      <c r="D28" s="17" t="s">
        <v>746</v>
      </c>
      <c r="E28" s="26" t="s">
        <v>75</v>
      </c>
      <c r="F28" s="3">
        <v>0</v>
      </c>
      <c r="G28" s="3">
        <v>0</v>
      </c>
      <c r="H28" s="3">
        <v>15000</v>
      </c>
      <c r="I28" s="3">
        <v>0</v>
      </c>
      <c r="J28" s="3">
        <v>0</v>
      </c>
      <c r="K28" s="3">
        <v>15000</v>
      </c>
      <c r="L28" s="3">
        <v>0</v>
      </c>
      <c r="M28" s="3">
        <v>0</v>
      </c>
      <c r="N28" s="3">
        <v>288000</v>
      </c>
      <c r="O28" s="3">
        <v>0</v>
      </c>
      <c r="P28" s="3">
        <v>0</v>
      </c>
      <c r="Q28" s="3">
        <v>288000</v>
      </c>
      <c r="R28" s="26" t="s">
        <v>75</v>
      </c>
    </row>
    <row r="29" spans="1:18" ht="15">
      <c r="A29" s="4"/>
      <c r="B29" s="56"/>
      <c r="C29" s="54" t="s">
        <v>1185</v>
      </c>
      <c r="D29" s="17" t="s">
        <v>745</v>
      </c>
      <c r="E29" s="26" t="s">
        <v>78</v>
      </c>
      <c r="F29" s="3">
        <v>0</v>
      </c>
      <c r="G29" s="3">
        <v>0</v>
      </c>
      <c r="H29" s="3">
        <v>15757000</v>
      </c>
      <c r="I29" s="3">
        <v>0</v>
      </c>
      <c r="J29" s="3">
        <v>0</v>
      </c>
      <c r="K29" s="3">
        <v>15757000</v>
      </c>
      <c r="L29" s="3">
        <v>0</v>
      </c>
      <c r="M29" s="3">
        <v>0</v>
      </c>
      <c r="N29" s="3">
        <v>12328000</v>
      </c>
      <c r="O29" s="3">
        <v>0</v>
      </c>
      <c r="P29" s="3">
        <v>0</v>
      </c>
      <c r="Q29" s="3">
        <v>12328000</v>
      </c>
      <c r="R29" s="26" t="s">
        <v>78</v>
      </c>
    </row>
    <row r="30" spans="1:18" ht="15">
      <c r="A30" s="4"/>
      <c r="B30" s="56"/>
      <c r="C30" s="54"/>
      <c r="D30" s="17" t="s">
        <v>746</v>
      </c>
      <c r="E30" s="26" t="s">
        <v>80</v>
      </c>
      <c r="F30" s="3">
        <v>0</v>
      </c>
      <c r="G30" s="3">
        <v>0</v>
      </c>
      <c r="H30" s="3">
        <v>13047000</v>
      </c>
      <c r="I30" s="3">
        <v>0</v>
      </c>
      <c r="J30" s="3">
        <v>0</v>
      </c>
      <c r="K30" s="3">
        <v>13047000</v>
      </c>
      <c r="L30" s="3">
        <v>0</v>
      </c>
      <c r="M30" s="3">
        <v>0</v>
      </c>
      <c r="N30" s="3">
        <v>11392000</v>
      </c>
      <c r="O30" s="3">
        <v>0</v>
      </c>
      <c r="P30" s="3">
        <v>0</v>
      </c>
      <c r="Q30" s="3">
        <v>11392000</v>
      </c>
      <c r="R30" s="26" t="s">
        <v>80</v>
      </c>
    </row>
    <row r="31" spans="1:18" ht="15">
      <c r="A31" s="4"/>
      <c r="B31" s="56"/>
      <c r="C31" s="54" t="s">
        <v>36</v>
      </c>
      <c r="D31" s="54"/>
      <c r="E31" s="26" t="s">
        <v>81</v>
      </c>
      <c r="F31" s="3">
        <v>3914000</v>
      </c>
      <c r="G31" s="3">
        <v>32854000</v>
      </c>
      <c r="H31" s="3">
        <v>7191000</v>
      </c>
      <c r="I31" s="3">
        <v>0</v>
      </c>
      <c r="J31" s="3">
        <v>0</v>
      </c>
      <c r="K31" s="3">
        <v>43959000</v>
      </c>
      <c r="L31" s="3">
        <v>2458000</v>
      </c>
      <c r="M31" s="3">
        <v>28923000</v>
      </c>
      <c r="N31" s="3">
        <v>7707000</v>
      </c>
      <c r="O31" s="3">
        <v>0</v>
      </c>
      <c r="P31" s="3">
        <v>0</v>
      </c>
      <c r="Q31" s="3">
        <v>39088000</v>
      </c>
      <c r="R31" s="26" t="s">
        <v>81</v>
      </c>
    </row>
    <row r="32" spans="1:18" ht="15">
      <c r="A32" s="4"/>
      <c r="B32" s="56"/>
      <c r="C32" s="54" t="s">
        <v>1621</v>
      </c>
      <c r="D32" s="55"/>
      <c r="E32" s="26" t="s">
        <v>82</v>
      </c>
      <c r="F32" s="3">
        <v>6061000</v>
      </c>
      <c r="G32" s="3">
        <v>33154000</v>
      </c>
      <c r="H32" s="3">
        <v>148211000</v>
      </c>
      <c r="I32" s="3">
        <v>0</v>
      </c>
      <c r="J32" s="3">
        <v>44000</v>
      </c>
      <c r="K32" s="3">
        <v>187470000</v>
      </c>
      <c r="L32" s="3">
        <v>7583000</v>
      </c>
      <c r="M32" s="3">
        <v>28923000</v>
      </c>
      <c r="N32" s="3">
        <v>121353000</v>
      </c>
      <c r="O32" s="3">
        <v>0</v>
      </c>
      <c r="P32" s="3">
        <v>46000</v>
      </c>
      <c r="Q32" s="3">
        <v>157905000</v>
      </c>
      <c r="R32" s="26" t="s">
        <v>82</v>
      </c>
    </row>
    <row r="33" spans="1:18" ht="15">
      <c r="A33" s="4"/>
      <c r="B33" s="54"/>
      <c r="C33" s="54" t="s">
        <v>2033</v>
      </c>
      <c r="D33" s="71"/>
      <c r="E33" s="26" t="s">
        <v>84</v>
      </c>
      <c r="F33" s="3">
        <v>3801000</v>
      </c>
      <c r="G33" s="3">
        <v>20237000</v>
      </c>
      <c r="H33" s="38"/>
      <c r="I33" s="38"/>
      <c r="J33" s="38"/>
      <c r="K33" s="3">
        <v>24038000</v>
      </c>
      <c r="L33" s="3">
        <v>2346000</v>
      </c>
      <c r="M33" s="3">
        <v>17768000</v>
      </c>
      <c r="N33" s="38"/>
      <c r="O33" s="38"/>
      <c r="P33" s="38"/>
      <c r="Q33" s="3">
        <v>20114000</v>
      </c>
      <c r="R33" s="26" t="s">
        <v>84</v>
      </c>
    </row>
    <row r="34" spans="1:18" ht="15">
      <c r="A34" s="4"/>
      <c r="B34" s="55" t="s">
        <v>910</v>
      </c>
      <c r="C34" s="54" t="s">
        <v>531</v>
      </c>
      <c r="D34" s="54"/>
      <c r="E34" s="26" t="s">
        <v>85</v>
      </c>
      <c r="F34" s="3">
        <v>0</v>
      </c>
      <c r="G34" s="3">
        <v>0</v>
      </c>
      <c r="H34" s="3">
        <v>0</v>
      </c>
      <c r="I34" s="3">
        <v>0</v>
      </c>
      <c r="J34" s="3">
        <v>0</v>
      </c>
      <c r="K34" s="3">
        <v>0</v>
      </c>
      <c r="L34" s="3">
        <v>0</v>
      </c>
      <c r="M34" s="3">
        <v>0</v>
      </c>
      <c r="N34" s="3">
        <v>0</v>
      </c>
      <c r="O34" s="3">
        <v>0</v>
      </c>
      <c r="P34" s="3">
        <v>0</v>
      </c>
      <c r="Q34" s="3">
        <v>0</v>
      </c>
      <c r="R34" s="26" t="s">
        <v>85</v>
      </c>
    </row>
    <row r="35" spans="1:18" ht="15">
      <c r="A35" s="4"/>
      <c r="B35" s="56"/>
      <c r="C35" s="54" t="s">
        <v>527</v>
      </c>
      <c r="D35" s="54"/>
      <c r="E35" s="26" t="s">
        <v>90</v>
      </c>
      <c r="F35" s="3">
        <v>0</v>
      </c>
      <c r="G35" s="3">
        <v>0</v>
      </c>
      <c r="H35" s="3">
        <v>1279000</v>
      </c>
      <c r="I35" s="3">
        <v>0</v>
      </c>
      <c r="J35" s="3">
        <v>0</v>
      </c>
      <c r="K35" s="3">
        <v>1279000</v>
      </c>
      <c r="L35" s="3">
        <v>0</v>
      </c>
      <c r="M35" s="3">
        <v>0</v>
      </c>
      <c r="N35" s="3">
        <v>1050000</v>
      </c>
      <c r="O35" s="3">
        <v>0</v>
      </c>
      <c r="P35" s="3">
        <v>0</v>
      </c>
      <c r="Q35" s="3">
        <v>1050000</v>
      </c>
      <c r="R35" s="26" t="s">
        <v>90</v>
      </c>
    </row>
    <row r="36" spans="1:18" ht="15">
      <c r="A36" s="4"/>
      <c r="B36" s="56"/>
      <c r="C36" s="54" t="s">
        <v>1186</v>
      </c>
      <c r="D36" s="17" t="s">
        <v>745</v>
      </c>
      <c r="E36" s="26" t="s">
        <v>94</v>
      </c>
      <c r="F36" s="3">
        <v>0</v>
      </c>
      <c r="G36" s="3">
        <v>0</v>
      </c>
      <c r="H36" s="3">
        <v>3346000</v>
      </c>
      <c r="I36" s="3">
        <v>11124000</v>
      </c>
      <c r="J36" s="3">
        <v>6783000</v>
      </c>
      <c r="K36" s="3">
        <v>21253000</v>
      </c>
      <c r="L36" s="3">
        <v>0</v>
      </c>
      <c r="M36" s="3">
        <v>0</v>
      </c>
      <c r="N36" s="3">
        <v>4803000</v>
      </c>
      <c r="O36" s="3">
        <v>13503000</v>
      </c>
      <c r="P36" s="3">
        <v>5853000</v>
      </c>
      <c r="Q36" s="3">
        <v>24159000</v>
      </c>
      <c r="R36" s="26" t="s">
        <v>94</v>
      </c>
    </row>
    <row r="37" spans="1:18" ht="15">
      <c r="A37" s="4"/>
      <c r="B37" s="56"/>
      <c r="C37" s="54"/>
      <c r="D37" s="17" t="s">
        <v>746</v>
      </c>
      <c r="E37" s="26" t="s">
        <v>95</v>
      </c>
      <c r="F37" s="3">
        <v>0</v>
      </c>
      <c r="G37" s="3">
        <v>0</v>
      </c>
      <c r="H37" s="3">
        <v>3346000</v>
      </c>
      <c r="I37" s="3">
        <v>11124000</v>
      </c>
      <c r="J37" s="3">
        <v>6783000</v>
      </c>
      <c r="K37" s="3">
        <v>21253000</v>
      </c>
      <c r="L37" s="3">
        <v>0</v>
      </c>
      <c r="M37" s="3">
        <v>0</v>
      </c>
      <c r="N37" s="3">
        <v>4803000</v>
      </c>
      <c r="O37" s="3">
        <v>13503000</v>
      </c>
      <c r="P37" s="3">
        <v>5853000</v>
      </c>
      <c r="Q37" s="3">
        <v>24159000</v>
      </c>
      <c r="R37" s="26" t="s">
        <v>95</v>
      </c>
    </row>
    <row r="38" spans="1:18" ht="15">
      <c r="A38" s="4"/>
      <c r="B38" s="56"/>
      <c r="C38" s="54" t="s">
        <v>1185</v>
      </c>
      <c r="D38" s="17" t="s">
        <v>745</v>
      </c>
      <c r="E38" s="26" t="s">
        <v>97</v>
      </c>
      <c r="F38" s="3">
        <v>0</v>
      </c>
      <c r="G38" s="3">
        <v>0</v>
      </c>
      <c r="H38" s="3">
        <v>0</v>
      </c>
      <c r="I38" s="3">
        <v>3000</v>
      </c>
      <c r="J38" s="3">
        <v>0</v>
      </c>
      <c r="K38" s="3">
        <v>3000</v>
      </c>
      <c r="L38" s="3">
        <v>0</v>
      </c>
      <c r="M38" s="3">
        <v>0</v>
      </c>
      <c r="N38" s="3">
        <v>0</v>
      </c>
      <c r="O38" s="3">
        <v>49000</v>
      </c>
      <c r="P38" s="3">
        <v>0</v>
      </c>
      <c r="Q38" s="3">
        <v>49000</v>
      </c>
      <c r="R38" s="26" t="s">
        <v>97</v>
      </c>
    </row>
    <row r="39" spans="1:18" ht="15">
      <c r="A39" s="4"/>
      <c r="B39" s="56"/>
      <c r="C39" s="54"/>
      <c r="D39" s="17" t="s">
        <v>746</v>
      </c>
      <c r="E39" s="26" t="s">
        <v>99</v>
      </c>
      <c r="F39" s="3">
        <v>0</v>
      </c>
      <c r="G39" s="3">
        <v>75000</v>
      </c>
      <c r="H39" s="3">
        <v>0</v>
      </c>
      <c r="I39" s="3">
        <v>46000</v>
      </c>
      <c r="J39" s="3">
        <v>0</v>
      </c>
      <c r="K39" s="3">
        <v>121000</v>
      </c>
      <c r="L39" s="3">
        <v>0</v>
      </c>
      <c r="M39" s="3">
        <v>69000</v>
      </c>
      <c r="N39" s="3">
        <v>0</v>
      </c>
      <c r="O39" s="3">
        <v>41000</v>
      </c>
      <c r="P39" s="3">
        <v>0</v>
      </c>
      <c r="Q39" s="3">
        <v>110000</v>
      </c>
      <c r="R39" s="26" t="s">
        <v>99</v>
      </c>
    </row>
    <row r="40" spans="1:18" ht="15">
      <c r="A40" s="4"/>
      <c r="B40" s="56"/>
      <c r="C40" s="54" t="s">
        <v>36</v>
      </c>
      <c r="D40" s="54"/>
      <c r="E40" s="26" t="s">
        <v>100</v>
      </c>
      <c r="F40" s="3">
        <v>0</v>
      </c>
      <c r="G40" s="3">
        <v>0</v>
      </c>
      <c r="H40" s="3">
        <v>18000</v>
      </c>
      <c r="I40" s="3">
        <v>4321000</v>
      </c>
      <c r="J40" s="3">
        <v>0</v>
      </c>
      <c r="K40" s="3">
        <v>4339000</v>
      </c>
      <c r="L40" s="3">
        <v>0</v>
      </c>
      <c r="M40" s="3">
        <v>3000</v>
      </c>
      <c r="N40" s="3">
        <v>28000</v>
      </c>
      <c r="O40" s="3">
        <v>5031000</v>
      </c>
      <c r="P40" s="3">
        <v>0</v>
      </c>
      <c r="Q40" s="3">
        <v>5062000</v>
      </c>
      <c r="R40" s="26" t="s">
        <v>100</v>
      </c>
    </row>
    <row r="41" spans="1:18" ht="15">
      <c r="A41" s="4"/>
      <c r="B41" s="56"/>
      <c r="C41" s="54" t="s">
        <v>1621</v>
      </c>
      <c r="D41" s="55"/>
      <c r="E41" s="26" t="s">
        <v>101</v>
      </c>
      <c r="F41" s="3">
        <v>0</v>
      </c>
      <c r="G41" s="3">
        <v>75000</v>
      </c>
      <c r="H41" s="3">
        <v>7989000</v>
      </c>
      <c r="I41" s="3">
        <v>26618000</v>
      </c>
      <c r="J41" s="3">
        <v>13566000</v>
      </c>
      <c r="K41" s="3">
        <v>48248000</v>
      </c>
      <c r="L41" s="3">
        <v>0</v>
      </c>
      <c r="M41" s="3">
        <v>72000</v>
      </c>
      <c r="N41" s="3">
        <v>10684000</v>
      </c>
      <c r="O41" s="3">
        <v>32127000</v>
      </c>
      <c r="P41" s="3">
        <v>11706000</v>
      </c>
      <c r="Q41" s="3">
        <v>54589000</v>
      </c>
      <c r="R41" s="26" t="s">
        <v>101</v>
      </c>
    </row>
    <row r="42" spans="1:18" ht="15">
      <c r="A42" s="4"/>
      <c r="B42" s="54"/>
      <c r="C42" s="54" t="s">
        <v>2033</v>
      </c>
      <c r="D42" s="71"/>
      <c r="E42" s="26" t="s">
        <v>104</v>
      </c>
      <c r="F42" s="3">
        <v>0</v>
      </c>
      <c r="G42" s="3">
        <v>0</v>
      </c>
      <c r="H42" s="38"/>
      <c r="I42" s="38"/>
      <c r="J42" s="38"/>
      <c r="K42" s="3">
        <v>0</v>
      </c>
      <c r="L42" s="3">
        <v>0</v>
      </c>
      <c r="M42" s="3">
        <v>3000</v>
      </c>
      <c r="N42" s="38"/>
      <c r="O42" s="38"/>
      <c r="P42" s="38"/>
      <c r="Q42" s="3">
        <v>3000</v>
      </c>
      <c r="R42" s="26" t="s">
        <v>104</v>
      </c>
    </row>
    <row r="43" spans="1:18" ht="15">
      <c r="A43" s="4"/>
      <c r="B43" s="55" t="s">
        <v>921</v>
      </c>
      <c r="C43" s="54" t="s">
        <v>1546</v>
      </c>
      <c r="D43" s="54"/>
      <c r="E43" s="26" t="s">
        <v>106</v>
      </c>
      <c r="F43" s="38"/>
      <c r="G43" s="38"/>
      <c r="H43" s="38"/>
      <c r="I43" s="38"/>
      <c r="J43" s="3">
        <v>300000</v>
      </c>
      <c r="K43" s="3">
        <v>300000</v>
      </c>
      <c r="L43" s="38"/>
      <c r="M43" s="38"/>
      <c r="N43" s="38"/>
      <c r="O43" s="38"/>
      <c r="P43" s="3">
        <v>0</v>
      </c>
      <c r="Q43" s="3">
        <v>0</v>
      </c>
      <c r="R43" s="26" t="s">
        <v>106</v>
      </c>
    </row>
    <row r="44" spans="1:18" ht="15">
      <c r="A44" s="4"/>
      <c r="B44" s="56"/>
      <c r="C44" s="54" t="s">
        <v>1545</v>
      </c>
      <c r="D44" s="54"/>
      <c r="E44" s="26" t="s">
        <v>107</v>
      </c>
      <c r="F44" s="38"/>
      <c r="G44" s="38"/>
      <c r="H44" s="38"/>
      <c r="I44" s="38"/>
      <c r="J44" s="3">
        <v>647000</v>
      </c>
      <c r="K44" s="3">
        <v>647000</v>
      </c>
      <c r="L44" s="38"/>
      <c r="M44" s="38"/>
      <c r="N44" s="38"/>
      <c r="O44" s="38"/>
      <c r="P44" s="3">
        <v>776000</v>
      </c>
      <c r="Q44" s="3">
        <v>776000</v>
      </c>
      <c r="R44" s="26" t="s">
        <v>107</v>
      </c>
    </row>
    <row r="45" spans="1:18" ht="15">
      <c r="A45" s="4"/>
      <c r="B45" s="54"/>
      <c r="C45" s="55" t="s">
        <v>1187</v>
      </c>
      <c r="D45" s="54"/>
      <c r="E45" s="26" t="s">
        <v>110</v>
      </c>
      <c r="F45" s="38"/>
      <c r="G45" s="38"/>
      <c r="H45" s="3">
        <v>6508000</v>
      </c>
      <c r="I45" s="38"/>
      <c r="J45" s="38"/>
      <c r="K45" s="3">
        <v>6508000</v>
      </c>
      <c r="L45" s="38"/>
      <c r="M45" s="38"/>
      <c r="N45" s="3">
        <v>4909000</v>
      </c>
      <c r="O45" s="38"/>
      <c r="P45" s="38"/>
      <c r="Q45" s="3">
        <v>4909000</v>
      </c>
      <c r="R45" s="26" t="s">
        <v>110</v>
      </c>
    </row>
    <row r="46" spans="1:18" ht="15">
      <c r="A46" s="4"/>
      <c r="B46" s="55" t="s">
        <v>1806</v>
      </c>
      <c r="C46" s="50"/>
      <c r="D46" s="55"/>
      <c r="E46" s="28" t="s">
        <v>111</v>
      </c>
      <c r="F46" s="23">
        <v>8402000</v>
      </c>
      <c r="G46" s="23">
        <v>34090000</v>
      </c>
      <c r="H46" s="23">
        <v>162708000</v>
      </c>
      <c r="I46" s="23">
        <v>26618000</v>
      </c>
      <c r="J46" s="23">
        <v>14557000</v>
      </c>
      <c r="K46" s="23">
        <v>246375000</v>
      </c>
      <c r="L46" s="23">
        <v>9083000</v>
      </c>
      <c r="M46" s="23">
        <v>29949000</v>
      </c>
      <c r="N46" s="23">
        <v>136946000</v>
      </c>
      <c r="O46" s="23">
        <v>32127000</v>
      </c>
      <c r="P46" s="23">
        <v>12528000</v>
      </c>
      <c r="Q46" s="23">
        <v>220633000</v>
      </c>
      <c r="R46" s="28" t="s">
        <v>111</v>
      </c>
    </row>
  </sheetData>
  <sheetProtection/>
  <mergeCells count="45">
    <mergeCell ref="B43:B45"/>
    <mergeCell ref="C43:D43"/>
    <mergeCell ref="C44:D44"/>
    <mergeCell ref="C45:D45"/>
    <mergeCell ref="B46:D46"/>
    <mergeCell ref="B34:B42"/>
    <mergeCell ref="C34:D34"/>
    <mergeCell ref="C35:D35"/>
    <mergeCell ref="C36:C37"/>
    <mergeCell ref="C38:C39"/>
    <mergeCell ref="C40:D40"/>
    <mergeCell ref="C41:D41"/>
    <mergeCell ref="C42:D42"/>
    <mergeCell ref="C23:D23"/>
    <mergeCell ref="C24:D24"/>
    <mergeCell ref="B25:B33"/>
    <mergeCell ref="C25:D25"/>
    <mergeCell ref="C26:D26"/>
    <mergeCell ref="C27:C28"/>
    <mergeCell ref="C29:C30"/>
    <mergeCell ref="C31:D31"/>
    <mergeCell ref="C32:D32"/>
    <mergeCell ref="C33:D33"/>
    <mergeCell ref="N13:N14"/>
    <mergeCell ref="O13:O14"/>
    <mergeCell ref="P13:P14"/>
    <mergeCell ref="Q13:Q14"/>
    <mergeCell ref="B16:B24"/>
    <mergeCell ref="C16:D16"/>
    <mergeCell ref="C17:D17"/>
    <mergeCell ref="C18:C19"/>
    <mergeCell ref="C20:C21"/>
    <mergeCell ref="C22:D22"/>
    <mergeCell ref="F13:G13"/>
    <mergeCell ref="H13:H14"/>
    <mergeCell ref="I13:I14"/>
    <mergeCell ref="J13:J14"/>
    <mergeCell ref="K13:K14"/>
    <mergeCell ref="L13:M13"/>
    <mergeCell ref="A1:C1"/>
    <mergeCell ref="A2:C2"/>
    <mergeCell ref="D4:G4"/>
    <mergeCell ref="B10:Q10"/>
    <mergeCell ref="F12:K12"/>
    <mergeCell ref="L12:Q12"/>
  </mergeCells>
  <printOptions/>
  <pageMargins left="0.7" right="0.7" top="0.75" bottom="0.75" header="0.3" footer="0.3"/>
  <pageSetup horizontalDpi="600" verticalDpi="600" orientation="portrait"/>
</worksheet>
</file>

<file path=xl/worksheets/sheet55.xml><?xml version="1.0" encoding="utf-8"?>
<worksheet xmlns="http://schemas.openxmlformats.org/spreadsheetml/2006/main" xmlns:r="http://schemas.openxmlformats.org/officeDocument/2006/relationships">
  <sheetPr>
    <outlinePr summaryBelow="0" summaryRight="0"/>
  </sheetPr>
  <dimension ref="A1:R35"/>
  <sheetViews>
    <sheetView zoomScalePageLayoutView="0" workbookViewId="0" topLeftCell="A1">
      <selection activeCell="A1" sqref="A1"/>
    </sheetView>
  </sheetViews>
  <sheetFormatPr defaultColWidth="11.421875" defaultRowHeight="12.75"/>
  <cols>
    <col min="1" max="1" width="2.8515625" style="0" customWidth="1"/>
    <col min="2" max="2" width="13.28125" style="0" customWidth="1"/>
    <col min="3" max="3" width="21.57421875" style="0" customWidth="1"/>
    <col min="4" max="4" width="26.28125" style="0" customWidth="1"/>
    <col min="5" max="5" width="8.28125" style="0" customWidth="1"/>
    <col min="6" max="17" width="16.28125" style="0" customWidth="1"/>
    <col min="18" max="18" width="8.28125" style="0" customWidth="1"/>
  </cols>
  <sheetData>
    <row r="1" spans="1:18" ht="15">
      <c r="A1" s="47" t="s">
        <v>865</v>
      </c>
      <c r="B1" s="48"/>
      <c r="C1" s="48"/>
      <c r="D1" s="4"/>
      <c r="E1" s="4"/>
      <c r="F1" s="4"/>
      <c r="G1" s="4"/>
      <c r="H1" s="4"/>
      <c r="I1" s="4"/>
      <c r="J1" s="4"/>
      <c r="K1" s="4"/>
      <c r="L1" s="4"/>
      <c r="M1" s="4"/>
      <c r="N1" s="4"/>
      <c r="O1" s="4"/>
      <c r="P1" s="4"/>
      <c r="Q1" s="4"/>
      <c r="R1" s="4"/>
    </row>
    <row r="2" spans="1:18" ht="15">
      <c r="A2" s="47" t="s">
        <v>1046</v>
      </c>
      <c r="B2" s="48"/>
      <c r="C2" s="48"/>
      <c r="D2" s="4"/>
      <c r="E2" s="4"/>
      <c r="F2" s="4"/>
      <c r="G2" s="4"/>
      <c r="H2" s="4"/>
      <c r="I2" s="4"/>
      <c r="J2" s="4"/>
      <c r="K2" s="4"/>
      <c r="L2" s="4"/>
      <c r="M2" s="4"/>
      <c r="N2" s="4"/>
      <c r="O2" s="4"/>
      <c r="P2" s="4"/>
      <c r="Q2" s="4"/>
      <c r="R2" s="4"/>
    </row>
    <row r="3" spans="1:18" ht="13.5" customHeight="1">
      <c r="A3" s="4"/>
      <c r="B3" s="4"/>
      <c r="C3" s="4"/>
      <c r="D3" s="4"/>
      <c r="E3" s="4"/>
      <c r="F3" s="4"/>
      <c r="G3" s="4"/>
      <c r="H3" s="4"/>
      <c r="I3" s="4"/>
      <c r="J3" s="4"/>
      <c r="K3" s="4"/>
      <c r="L3" s="4"/>
      <c r="M3" s="4"/>
      <c r="N3" s="4"/>
      <c r="O3" s="4"/>
      <c r="P3" s="4"/>
      <c r="Q3" s="4"/>
      <c r="R3" s="4"/>
    </row>
    <row r="4" spans="1:18" ht="15">
      <c r="A4" s="14"/>
      <c r="B4" s="18" t="s">
        <v>845</v>
      </c>
      <c r="C4" s="24" t="s">
        <v>92</v>
      </c>
      <c r="D4" s="49" t="str">
        <f>IF(C4&lt;&gt;"",VLOOKUP(C4,'630-108 - 1'!A2:B101,2,0),"")</f>
        <v>בנק מזרחי טפחות בעמ</v>
      </c>
      <c r="E4" s="50"/>
      <c r="F4" s="51"/>
      <c r="G4" s="4"/>
      <c r="H4" s="4"/>
      <c r="I4" s="4"/>
      <c r="J4" s="4"/>
      <c r="K4" s="4"/>
      <c r="L4" s="4"/>
      <c r="M4" s="4"/>
      <c r="N4" s="4"/>
      <c r="O4" s="4"/>
      <c r="P4" s="4"/>
      <c r="Q4" s="4"/>
      <c r="R4" s="4"/>
    </row>
    <row r="5" spans="1:18" ht="15">
      <c r="A5" s="11"/>
      <c r="B5" s="11" t="s">
        <v>2107</v>
      </c>
      <c r="C5" s="9">
        <v>43465</v>
      </c>
      <c r="D5" s="4"/>
      <c r="E5" s="4"/>
      <c r="F5" s="4"/>
      <c r="G5" s="4"/>
      <c r="H5" s="4"/>
      <c r="I5" s="4"/>
      <c r="J5" s="4"/>
      <c r="K5" s="4"/>
      <c r="L5" s="4"/>
      <c r="M5" s="4"/>
      <c r="N5" s="4"/>
      <c r="O5" s="4"/>
      <c r="P5" s="4"/>
      <c r="Q5" s="4"/>
      <c r="R5" s="4"/>
    </row>
    <row r="6" spans="1:18" ht="15">
      <c r="A6" s="11"/>
      <c r="B6" s="20" t="str">
        <f>"סוג מטבע"&amp;IF(C6="ILS","אלפי ש""""ח","")</f>
        <v>סוג מטבעאלפי ש""ח</v>
      </c>
      <c r="C6" s="25" t="s">
        <v>559</v>
      </c>
      <c r="D6" s="4"/>
      <c r="E6" s="4"/>
      <c r="F6" s="4"/>
      <c r="G6" s="4"/>
      <c r="H6" s="4"/>
      <c r="I6" s="4"/>
      <c r="J6" s="4"/>
      <c r="K6" s="4"/>
      <c r="L6" s="4"/>
      <c r="M6" s="4"/>
      <c r="N6" s="4"/>
      <c r="O6" s="4"/>
      <c r="P6" s="4"/>
      <c r="Q6" s="4"/>
      <c r="R6" s="4"/>
    </row>
    <row r="7" spans="1:18" ht="15">
      <c r="A7" s="15"/>
      <c r="B7" s="15"/>
      <c r="C7" s="10"/>
      <c r="D7" s="4"/>
      <c r="E7" s="4"/>
      <c r="F7" s="4"/>
      <c r="G7" s="4"/>
      <c r="H7" s="4"/>
      <c r="I7" s="4"/>
      <c r="J7" s="4"/>
      <c r="K7" s="4"/>
      <c r="L7" s="4"/>
      <c r="M7" s="4"/>
      <c r="N7" s="4"/>
      <c r="O7" s="4"/>
      <c r="P7" s="4"/>
      <c r="Q7" s="4"/>
      <c r="R7" s="4"/>
    </row>
    <row r="8" spans="1:18" ht="15">
      <c r="A8" s="16"/>
      <c r="B8" s="16" t="s">
        <v>1500</v>
      </c>
      <c r="C8" s="22" t="str">
        <f>B11</f>
        <v>630-63</v>
      </c>
      <c r="D8" s="4"/>
      <c r="E8" s="4"/>
      <c r="F8" s="4"/>
      <c r="G8" s="4"/>
      <c r="H8" s="4"/>
      <c r="I8" s="4"/>
      <c r="J8" s="4"/>
      <c r="K8" s="4"/>
      <c r="L8" s="4"/>
      <c r="M8" s="4"/>
      <c r="N8" s="4"/>
      <c r="O8" s="4"/>
      <c r="P8" s="4"/>
      <c r="Q8" s="4"/>
      <c r="R8" s="4"/>
    </row>
    <row r="9" spans="1:18" ht="13.5" customHeight="1">
      <c r="A9" s="4"/>
      <c r="B9" s="4"/>
      <c r="C9" s="4"/>
      <c r="D9" s="4"/>
      <c r="E9" s="4"/>
      <c r="F9" s="4"/>
      <c r="G9" s="4"/>
      <c r="H9" s="4"/>
      <c r="I9" s="4"/>
      <c r="J9" s="4"/>
      <c r="K9" s="4"/>
      <c r="L9" s="4"/>
      <c r="M9" s="4"/>
      <c r="N9" s="4"/>
      <c r="O9" s="4"/>
      <c r="P9" s="4"/>
      <c r="Q9" s="4"/>
      <c r="R9" s="4"/>
    </row>
    <row r="10" spans="1:18" ht="18" customHeight="1">
      <c r="A10" s="4"/>
      <c r="B10" s="52" t="s">
        <v>270</v>
      </c>
      <c r="C10" s="48"/>
      <c r="D10" s="48"/>
      <c r="E10" s="48"/>
      <c r="F10" s="48"/>
      <c r="G10" s="48"/>
      <c r="H10" s="48"/>
      <c r="I10" s="4"/>
      <c r="J10" s="4"/>
      <c r="K10" s="4"/>
      <c r="L10" s="4"/>
      <c r="M10" s="4"/>
      <c r="N10" s="4"/>
      <c r="O10" s="4"/>
      <c r="P10" s="4"/>
      <c r="Q10" s="4"/>
      <c r="R10" s="4"/>
    </row>
    <row r="11" spans="1:18" ht="15.75">
      <c r="A11" s="4"/>
      <c r="B11" s="21" t="s">
        <v>269</v>
      </c>
      <c r="C11" s="4"/>
      <c r="D11" s="4"/>
      <c r="E11" s="4"/>
      <c r="F11" s="4"/>
      <c r="G11" s="4"/>
      <c r="H11" s="4"/>
      <c r="I11" s="4"/>
      <c r="J11" s="4"/>
      <c r="K11" s="4"/>
      <c r="L11" s="4"/>
      <c r="M11" s="4"/>
      <c r="N11" s="4"/>
      <c r="O11" s="4"/>
      <c r="P11" s="4"/>
      <c r="Q11" s="4"/>
      <c r="R11" s="4"/>
    </row>
    <row r="12" spans="1:18" ht="15">
      <c r="A12" s="4"/>
      <c r="B12" s="4"/>
      <c r="C12" s="4"/>
      <c r="D12" s="4"/>
      <c r="E12" s="4"/>
      <c r="F12" s="59" t="s">
        <v>2130</v>
      </c>
      <c r="G12" s="60"/>
      <c r="H12" s="60"/>
      <c r="I12" s="60"/>
      <c r="J12" s="60"/>
      <c r="K12" s="59"/>
      <c r="L12" s="59" t="s">
        <v>2101</v>
      </c>
      <c r="M12" s="60"/>
      <c r="N12" s="60"/>
      <c r="O12" s="60"/>
      <c r="P12" s="60"/>
      <c r="Q12" s="59"/>
      <c r="R12" s="4"/>
    </row>
    <row r="13" spans="1:18" ht="15">
      <c r="A13" s="4"/>
      <c r="B13" s="4"/>
      <c r="C13" s="4"/>
      <c r="D13" s="4"/>
      <c r="E13" s="4"/>
      <c r="F13" s="59" t="s">
        <v>1190</v>
      </c>
      <c r="G13" s="59"/>
      <c r="H13" s="59" t="s">
        <v>1188</v>
      </c>
      <c r="I13" s="59" t="s">
        <v>1193</v>
      </c>
      <c r="J13" s="59" t="s">
        <v>1189</v>
      </c>
      <c r="K13" s="59" t="s">
        <v>1621</v>
      </c>
      <c r="L13" s="59" t="s">
        <v>1190</v>
      </c>
      <c r="M13" s="59"/>
      <c r="N13" s="59" t="s">
        <v>1188</v>
      </c>
      <c r="O13" s="59" t="s">
        <v>1193</v>
      </c>
      <c r="P13" s="59" t="s">
        <v>1189</v>
      </c>
      <c r="Q13" s="59" t="s">
        <v>1621</v>
      </c>
      <c r="R13" s="4"/>
    </row>
    <row r="14" spans="1:18" ht="15">
      <c r="A14" s="4"/>
      <c r="B14" s="4"/>
      <c r="C14" s="4"/>
      <c r="D14" s="4"/>
      <c r="E14" s="4"/>
      <c r="F14" s="29" t="s">
        <v>2103</v>
      </c>
      <c r="G14" s="29" t="s">
        <v>749</v>
      </c>
      <c r="H14" s="59"/>
      <c r="I14" s="59"/>
      <c r="J14" s="59"/>
      <c r="K14" s="59"/>
      <c r="L14" s="29" t="s">
        <v>2103</v>
      </c>
      <c r="M14" s="29" t="s">
        <v>749</v>
      </c>
      <c r="N14" s="59"/>
      <c r="O14" s="59"/>
      <c r="P14" s="59"/>
      <c r="Q14" s="59"/>
      <c r="R14" s="4"/>
    </row>
    <row r="15" spans="1:18" ht="13.5" customHeight="1">
      <c r="A15" s="4"/>
      <c r="B15" s="4"/>
      <c r="C15" s="4"/>
      <c r="D15" s="4"/>
      <c r="E15" s="4"/>
      <c r="F15" s="26" t="s">
        <v>51</v>
      </c>
      <c r="G15" s="26" t="s">
        <v>87</v>
      </c>
      <c r="H15" s="26" t="s">
        <v>109</v>
      </c>
      <c r="I15" s="26" t="s">
        <v>123</v>
      </c>
      <c r="J15" s="26" t="s">
        <v>137</v>
      </c>
      <c r="K15" s="26" t="s">
        <v>143</v>
      </c>
      <c r="L15" s="26" t="s">
        <v>51</v>
      </c>
      <c r="M15" s="26" t="s">
        <v>87</v>
      </c>
      <c r="N15" s="26" t="s">
        <v>109</v>
      </c>
      <c r="O15" s="26" t="s">
        <v>123</v>
      </c>
      <c r="P15" s="26" t="s">
        <v>137</v>
      </c>
      <c r="Q15" s="26" t="s">
        <v>143</v>
      </c>
      <c r="R15" s="4"/>
    </row>
    <row r="16" spans="1:18" ht="15">
      <c r="A16" s="4"/>
      <c r="B16" s="54" t="s">
        <v>711</v>
      </c>
      <c r="C16" s="54" t="s">
        <v>2035</v>
      </c>
      <c r="D16" s="54"/>
      <c r="E16" s="26" t="s">
        <v>51</v>
      </c>
      <c r="F16" s="3">
        <v>7000</v>
      </c>
      <c r="G16" s="3">
        <v>1000</v>
      </c>
      <c r="H16" s="3">
        <v>0</v>
      </c>
      <c r="I16" s="3">
        <v>0</v>
      </c>
      <c r="J16" s="3">
        <v>0</v>
      </c>
      <c r="K16" s="3">
        <v>8000</v>
      </c>
      <c r="L16" s="3">
        <v>11000</v>
      </c>
      <c r="M16" s="3">
        <v>7000</v>
      </c>
      <c r="N16" s="3">
        <v>0</v>
      </c>
      <c r="O16" s="3">
        <v>0</v>
      </c>
      <c r="P16" s="3">
        <v>0</v>
      </c>
      <c r="Q16" s="3">
        <v>18000</v>
      </c>
      <c r="R16" s="26" t="s">
        <v>51</v>
      </c>
    </row>
    <row r="17" spans="1:18" ht="15">
      <c r="A17" s="4"/>
      <c r="B17" s="54"/>
      <c r="C17" s="54" t="s">
        <v>2036</v>
      </c>
      <c r="D17" s="54"/>
      <c r="E17" s="26" t="s">
        <v>87</v>
      </c>
      <c r="F17" s="3">
        <v>8000</v>
      </c>
      <c r="G17" s="3">
        <v>36000</v>
      </c>
      <c r="H17" s="3">
        <v>0</v>
      </c>
      <c r="I17" s="3">
        <v>0</v>
      </c>
      <c r="J17" s="3">
        <v>0</v>
      </c>
      <c r="K17" s="3">
        <v>44000</v>
      </c>
      <c r="L17" s="3">
        <v>3000</v>
      </c>
      <c r="M17" s="3">
        <v>58000</v>
      </c>
      <c r="N17" s="3">
        <v>0</v>
      </c>
      <c r="O17" s="3">
        <v>0</v>
      </c>
      <c r="P17" s="3">
        <v>0</v>
      </c>
      <c r="Q17" s="3">
        <v>61000</v>
      </c>
      <c r="R17" s="26" t="s">
        <v>87</v>
      </c>
    </row>
    <row r="18" spans="1:18" ht="15">
      <c r="A18" s="4"/>
      <c r="B18" s="54" t="s">
        <v>446</v>
      </c>
      <c r="C18" s="54" t="s">
        <v>2035</v>
      </c>
      <c r="D18" s="54"/>
      <c r="E18" s="26" t="s">
        <v>109</v>
      </c>
      <c r="F18" s="3">
        <v>187000</v>
      </c>
      <c r="G18" s="3">
        <v>444000</v>
      </c>
      <c r="H18" s="3">
        <v>2072000</v>
      </c>
      <c r="I18" s="3">
        <v>0</v>
      </c>
      <c r="J18" s="3">
        <v>1000</v>
      </c>
      <c r="K18" s="3">
        <v>2704000</v>
      </c>
      <c r="L18" s="3">
        <v>304000</v>
      </c>
      <c r="M18" s="3">
        <v>651000</v>
      </c>
      <c r="N18" s="3">
        <v>1964000</v>
      </c>
      <c r="O18" s="3">
        <v>0</v>
      </c>
      <c r="P18" s="3">
        <v>1000</v>
      </c>
      <c r="Q18" s="3">
        <v>2920000</v>
      </c>
      <c r="R18" s="26" t="s">
        <v>109</v>
      </c>
    </row>
    <row r="19" spans="1:18" ht="15">
      <c r="A19" s="4"/>
      <c r="B19" s="54"/>
      <c r="C19" s="54" t="s">
        <v>2036</v>
      </c>
      <c r="D19" s="54"/>
      <c r="E19" s="26" t="s">
        <v>123</v>
      </c>
      <c r="F19" s="3">
        <v>87000</v>
      </c>
      <c r="G19" s="3">
        <v>572000</v>
      </c>
      <c r="H19" s="3">
        <v>2351000</v>
      </c>
      <c r="I19" s="3">
        <v>0</v>
      </c>
      <c r="J19" s="3">
        <v>1000</v>
      </c>
      <c r="K19" s="3">
        <v>3011000</v>
      </c>
      <c r="L19" s="3">
        <v>175000</v>
      </c>
      <c r="M19" s="3">
        <v>910000</v>
      </c>
      <c r="N19" s="3">
        <v>1544000</v>
      </c>
      <c r="O19" s="3">
        <v>0</v>
      </c>
      <c r="P19" s="3">
        <v>1000</v>
      </c>
      <c r="Q19" s="3">
        <v>2630000</v>
      </c>
      <c r="R19" s="26" t="s">
        <v>123</v>
      </c>
    </row>
    <row r="20" spans="1:18" ht="15">
      <c r="A20" s="4"/>
      <c r="B20" s="54" t="s">
        <v>910</v>
      </c>
      <c r="C20" s="54" t="s">
        <v>2035</v>
      </c>
      <c r="D20" s="54"/>
      <c r="E20" s="26" t="s">
        <v>137</v>
      </c>
      <c r="F20" s="3">
        <v>0</v>
      </c>
      <c r="G20" s="3">
        <v>0</v>
      </c>
      <c r="H20" s="3">
        <v>59000</v>
      </c>
      <c r="I20" s="3">
        <v>470000</v>
      </c>
      <c r="J20" s="3">
        <v>0</v>
      </c>
      <c r="K20" s="3">
        <v>529000</v>
      </c>
      <c r="L20" s="3">
        <v>0</v>
      </c>
      <c r="M20" s="3">
        <v>0</v>
      </c>
      <c r="N20" s="3">
        <v>92000</v>
      </c>
      <c r="O20" s="3">
        <v>392000</v>
      </c>
      <c r="P20" s="3">
        <v>0</v>
      </c>
      <c r="Q20" s="3">
        <v>484000</v>
      </c>
      <c r="R20" s="26" t="s">
        <v>137</v>
      </c>
    </row>
    <row r="21" spans="1:18" ht="15">
      <c r="A21" s="4"/>
      <c r="B21" s="54"/>
      <c r="C21" s="54" t="s">
        <v>2036</v>
      </c>
      <c r="D21" s="54"/>
      <c r="E21" s="26" t="s">
        <v>143</v>
      </c>
      <c r="F21" s="3">
        <v>0</v>
      </c>
      <c r="G21" s="3">
        <v>0</v>
      </c>
      <c r="H21" s="3">
        <v>42000</v>
      </c>
      <c r="I21" s="3">
        <v>562000</v>
      </c>
      <c r="J21" s="3">
        <v>0</v>
      </c>
      <c r="K21" s="3">
        <v>604000</v>
      </c>
      <c r="L21" s="3">
        <v>0</v>
      </c>
      <c r="M21" s="3">
        <v>0</v>
      </c>
      <c r="N21" s="3">
        <v>59000</v>
      </c>
      <c r="O21" s="3">
        <v>330000</v>
      </c>
      <c r="P21" s="3">
        <v>0</v>
      </c>
      <c r="Q21" s="3">
        <v>389000</v>
      </c>
      <c r="R21" s="26" t="s">
        <v>143</v>
      </c>
    </row>
    <row r="22" spans="1:18" ht="15">
      <c r="A22" s="4"/>
      <c r="B22" s="55" t="s">
        <v>920</v>
      </c>
      <c r="C22" s="54" t="s">
        <v>814</v>
      </c>
      <c r="D22" s="17" t="s">
        <v>2035</v>
      </c>
      <c r="E22" s="26" t="s">
        <v>350</v>
      </c>
      <c r="F22" s="38"/>
      <c r="G22" s="38"/>
      <c r="H22" s="38"/>
      <c r="I22" s="38"/>
      <c r="J22" s="3">
        <v>0</v>
      </c>
      <c r="K22" s="3">
        <v>0</v>
      </c>
      <c r="L22" s="38"/>
      <c r="M22" s="38"/>
      <c r="N22" s="38"/>
      <c r="O22" s="38"/>
      <c r="P22" s="3">
        <v>0</v>
      </c>
      <c r="Q22" s="3">
        <v>0</v>
      </c>
      <c r="R22" s="26" t="s">
        <v>350</v>
      </c>
    </row>
    <row r="23" spans="1:18" ht="15">
      <c r="A23" s="4"/>
      <c r="B23" s="56"/>
      <c r="C23" s="54"/>
      <c r="D23" s="17" t="s">
        <v>2036</v>
      </c>
      <c r="E23" s="26" t="s">
        <v>351</v>
      </c>
      <c r="F23" s="38"/>
      <c r="G23" s="38"/>
      <c r="H23" s="38"/>
      <c r="I23" s="38"/>
      <c r="J23" s="3">
        <v>0</v>
      </c>
      <c r="K23" s="3">
        <v>0</v>
      </c>
      <c r="L23" s="38"/>
      <c r="M23" s="38"/>
      <c r="N23" s="38"/>
      <c r="O23" s="38"/>
      <c r="P23" s="3">
        <v>0</v>
      </c>
      <c r="Q23" s="3">
        <v>0</v>
      </c>
      <c r="R23" s="26" t="s">
        <v>351</v>
      </c>
    </row>
    <row r="24" spans="1:18" ht="15">
      <c r="A24" s="4"/>
      <c r="B24" s="56"/>
      <c r="C24" s="54" t="s">
        <v>813</v>
      </c>
      <c r="D24" s="17" t="s">
        <v>2035</v>
      </c>
      <c r="E24" s="26" t="s">
        <v>379</v>
      </c>
      <c r="F24" s="38"/>
      <c r="G24" s="38"/>
      <c r="H24" s="38"/>
      <c r="I24" s="38"/>
      <c r="J24" s="3">
        <v>3000</v>
      </c>
      <c r="K24" s="3">
        <v>3000</v>
      </c>
      <c r="L24" s="38"/>
      <c r="M24" s="38"/>
      <c r="N24" s="38"/>
      <c r="O24" s="38"/>
      <c r="P24" s="3">
        <v>5000</v>
      </c>
      <c r="Q24" s="3">
        <v>5000</v>
      </c>
      <c r="R24" s="26" t="s">
        <v>379</v>
      </c>
    </row>
    <row r="25" spans="1:18" ht="15">
      <c r="A25" s="4"/>
      <c r="B25" s="54"/>
      <c r="C25" s="54"/>
      <c r="D25" s="17" t="s">
        <v>2036</v>
      </c>
      <c r="E25" s="26" t="s">
        <v>58</v>
      </c>
      <c r="F25" s="38"/>
      <c r="G25" s="38"/>
      <c r="H25" s="38"/>
      <c r="I25" s="38"/>
      <c r="J25" s="3">
        <v>10000</v>
      </c>
      <c r="K25" s="3">
        <v>10000</v>
      </c>
      <c r="L25" s="38"/>
      <c r="M25" s="38"/>
      <c r="N25" s="38"/>
      <c r="O25" s="38"/>
      <c r="P25" s="3">
        <v>2000</v>
      </c>
      <c r="Q25" s="3">
        <v>2000</v>
      </c>
      <c r="R25" s="26" t="s">
        <v>58</v>
      </c>
    </row>
    <row r="26" spans="1:18" ht="15">
      <c r="A26" s="4"/>
      <c r="B26" s="55" t="s">
        <v>939</v>
      </c>
      <c r="C26" s="54" t="s">
        <v>2035</v>
      </c>
      <c r="D26" s="54"/>
      <c r="E26" s="26" t="s">
        <v>64</v>
      </c>
      <c r="F26" s="3">
        <v>194000</v>
      </c>
      <c r="G26" s="3">
        <v>445000</v>
      </c>
      <c r="H26" s="3">
        <v>2131000</v>
      </c>
      <c r="I26" s="3">
        <v>470000</v>
      </c>
      <c r="J26" s="3">
        <v>4000</v>
      </c>
      <c r="K26" s="3">
        <v>3244000</v>
      </c>
      <c r="L26" s="3">
        <v>315000</v>
      </c>
      <c r="M26" s="3">
        <v>658000</v>
      </c>
      <c r="N26" s="3">
        <v>2056000</v>
      </c>
      <c r="O26" s="3">
        <v>392000</v>
      </c>
      <c r="P26" s="3">
        <v>6000</v>
      </c>
      <c r="Q26" s="3">
        <v>3427000</v>
      </c>
      <c r="R26" s="26" t="s">
        <v>64</v>
      </c>
    </row>
    <row r="27" spans="1:18" ht="15">
      <c r="A27" s="4"/>
      <c r="B27" s="56"/>
      <c r="C27" s="17"/>
      <c r="D27" s="17" t="s">
        <v>1379</v>
      </c>
      <c r="E27" s="26" t="s">
        <v>68</v>
      </c>
      <c r="F27" s="3"/>
      <c r="G27" s="3"/>
      <c r="H27" s="3"/>
      <c r="I27" s="3">
        <v>4000</v>
      </c>
      <c r="J27" s="3"/>
      <c r="K27" s="3">
        <v>4000</v>
      </c>
      <c r="L27" s="3"/>
      <c r="M27" s="3"/>
      <c r="N27" s="3"/>
      <c r="O27" s="3">
        <v>6000</v>
      </c>
      <c r="P27" s="3"/>
      <c r="Q27" s="3">
        <v>6000</v>
      </c>
      <c r="R27" s="26" t="s">
        <v>68</v>
      </c>
    </row>
    <row r="28" spans="1:18" ht="15">
      <c r="A28" s="4"/>
      <c r="B28" s="56"/>
      <c r="C28" s="54" t="s">
        <v>1826</v>
      </c>
      <c r="D28" s="54"/>
      <c r="E28" s="26" t="s">
        <v>75</v>
      </c>
      <c r="F28" s="3"/>
      <c r="G28" s="3"/>
      <c r="H28" s="3"/>
      <c r="I28" s="3"/>
      <c r="J28" s="3"/>
      <c r="K28" s="3">
        <v>0</v>
      </c>
      <c r="L28" s="3"/>
      <c r="M28" s="3"/>
      <c r="N28" s="3"/>
      <c r="O28" s="3"/>
      <c r="P28" s="3"/>
      <c r="Q28" s="3">
        <v>0</v>
      </c>
      <c r="R28" s="26" t="s">
        <v>75</v>
      </c>
    </row>
    <row r="29" spans="1:18" ht="15">
      <c r="A29" s="4"/>
      <c r="B29" s="56"/>
      <c r="C29" s="54" t="s">
        <v>1268</v>
      </c>
      <c r="D29" s="55"/>
      <c r="E29" s="26" t="s">
        <v>78</v>
      </c>
      <c r="F29" s="3">
        <v>194000</v>
      </c>
      <c r="G29" s="3">
        <v>445000</v>
      </c>
      <c r="H29" s="3">
        <v>2131000</v>
      </c>
      <c r="I29" s="3">
        <v>470000</v>
      </c>
      <c r="J29" s="3">
        <v>4000</v>
      </c>
      <c r="K29" s="3">
        <v>3244000</v>
      </c>
      <c r="L29" s="3">
        <v>315000</v>
      </c>
      <c r="M29" s="3">
        <v>658000</v>
      </c>
      <c r="N29" s="3">
        <v>2056000</v>
      </c>
      <c r="O29" s="3">
        <v>392000</v>
      </c>
      <c r="P29" s="3">
        <v>6000</v>
      </c>
      <c r="Q29" s="3">
        <v>3427000</v>
      </c>
      <c r="R29" s="26" t="s">
        <v>78</v>
      </c>
    </row>
    <row r="30" spans="1:18" ht="15.75" customHeight="1">
      <c r="A30" s="4"/>
      <c r="B30" s="56"/>
      <c r="C30" s="54" t="s">
        <v>1419</v>
      </c>
      <c r="D30" s="71"/>
      <c r="E30" s="26" t="s">
        <v>80</v>
      </c>
      <c r="F30" s="3">
        <v>88000</v>
      </c>
      <c r="G30" s="3">
        <v>86000</v>
      </c>
      <c r="H30" s="3">
        <v>1299000</v>
      </c>
      <c r="I30" s="3">
        <v>467000</v>
      </c>
      <c r="J30" s="3">
        <v>4000</v>
      </c>
      <c r="K30" s="3">
        <v>1944000</v>
      </c>
      <c r="L30" s="3">
        <v>140000</v>
      </c>
      <c r="M30" s="3">
        <v>79000</v>
      </c>
      <c r="N30" s="3">
        <v>904000</v>
      </c>
      <c r="O30" s="3">
        <v>227000</v>
      </c>
      <c r="P30" s="3">
        <v>5000</v>
      </c>
      <c r="Q30" s="3">
        <v>1355000</v>
      </c>
      <c r="R30" s="26" t="s">
        <v>80</v>
      </c>
    </row>
    <row r="31" spans="1:18" ht="15">
      <c r="A31" s="4"/>
      <c r="B31" s="56"/>
      <c r="C31" s="54" t="s">
        <v>2036</v>
      </c>
      <c r="D31" s="54"/>
      <c r="E31" s="26" t="s">
        <v>81</v>
      </c>
      <c r="F31" s="3">
        <v>95000</v>
      </c>
      <c r="G31" s="3">
        <v>608000</v>
      </c>
      <c r="H31" s="3">
        <v>2393000</v>
      </c>
      <c r="I31" s="3">
        <v>562000</v>
      </c>
      <c r="J31" s="3">
        <v>11000</v>
      </c>
      <c r="K31" s="3">
        <v>3669000</v>
      </c>
      <c r="L31" s="3">
        <v>178000</v>
      </c>
      <c r="M31" s="3">
        <v>968000</v>
      </c>
      <c r="N31" s="3">
        <v>1603000</v>
      </c>
      <c r="O31" s="3">
        <v>330000</v>
      </c>
      <c r="P31" s="3">
        <v>3000</v>
      </c>
      <c r="Q31" s="3">
        <v>3082000</v>
      </c>
      <c r="R31" s="26" t="s">
        <v>81</v>
      </c>
    </row>
    <row r="32" spans="1:18" ht="15">
      <c r="A32" s="4"/>
      <c r="B32" s="56"/>
      <c r="C32" s="17"/>
      <c r="D32" s="17" t="s">
        <v>1379</v>
      </c>
      <c r="E32" s="26" t="s">
        <v>82</v>
      </c>
      <c r="F32" s="3"/>
      <c r="G32" s="3"/>
      <c r="H32" s="3"/>
      <c r="I32" s="3">
        <v>8000</v>
      </c>
      <c r="J32" s="3"/>
      <c r="K32" s="3">
        <v>8000</v>
      </c>
      <c r="L32" s="3"/>
      <c r="M32" s="3"/>
      <c r="N32" s="3"/>
      <c r="O32" s="3">
        <v>0</v>
      </c>
      <c r="P32" s="3"/>
      <c r="Q32" s="3">
        <v>0</v>
      </c>
      <c r="R32" s="26" t="s">
        <v>82</v>
      </c>
    </row>
    <row r="33" spans="1:18" ht="15">
      <c r="A33" s="4"/>
      <c r="B33" s="56"/>
      <c r="C33" s="54" t="s">
        <v>1826</v>
      </c>
      <c r="D33" s="54"/>
      <c r="E33" s="26" t="s">
        <v>84</v>
      </c>
      <c r="F33" s="3"/>
      <c r="G33" s="3"/>
      <c r="H33" s="3"/>
      <c r="I33" s="3"/>
      <c r="J33" s="3"/>
      <c r="K33" s="3">
        <v>0</v>
      </c>
      <c r="L33" s="3"/>
      <c r="M33" s="3"/>
      <c r="N33" s="3"/>
      <c r="O33" s="3"/>
      <c r="P33" s="3"/>
      <c r="Q33" s="3">
        <v>0</v>
      </c>
      <c r="R33" s="26" t="s">
        <v>84</v>
      </c>
    </row>
    <row r="34" spans="1:18" ht="15.75" customHeight="1">
      <c r="A34" s="4"/>
      <c r="B34" s="56"/>
      <c r="C34" s="54" t="s">
        <v>1267</v>
      </c>
      <c r="D34" s="55"/>
      <c r="E34" s="26" t="s">
        <v>85</v>
      </c>
      <c r="F34" s="3">
        <v>95000</v>
      </c>
      <c r="G34" s="3">
        <v>608000</v>
      </c>
      <c r="H34" s="3">
        <v>2393000</v>
      </c>
      <c r="I34" s="3">
        <v>562000</v>
      </c>
      <c r="J34" s="3">
        <v>11000</v>
      </c>
      <c r="K34" s="3">
        <v>3669000</v>
      </c>
      <c r="L34" s="3">
        <v>178000</v>
      </c>
      <c r="M34" s="3">
        <v>968000</v>
      </c>
      <c r="N34" s="3">
        <v>1603000</v>
      </c>
      <c r="O34" s="3">
        <v>330000</v>
      </c>
      <c r="P34" s="3">
        <v>3000</v>
      </c>
      <c r="Q34" s="3">
        <v>3082000</v>
      </c>
      <c r="R34" s="26" t="s">
        <v>85</v>
      </c>
    </row>
    <row r="35" spans="1:18" ht="15">
      <c r="A35" s="4"/>
      <c r="B35" s="55"/>
      <c r="C35" s="55" t="s">
        <v>1419</v>
      </c>
      <c r="D35" s="51"/>
      <c r="E35" s="28" t="s">
        <v>90</v>
      </c>
      <c r="F35" s="23">
        <v>46000</v>
      </c>
      <c r="G35" s="23">
        <v>171000</v>
      </c>
      <c r="H35" s="23">
        <v>1203000</v>
      </c>
      <c r="I35" s="23">
        <v>433000</v>
      </c>
      <c r="J35" s="23">
        <v>11000</v>
      </c>
      <c r="K35" s="23">
        <v>1864000</v>
      </c>
      <c r="L35" s="23">
        <v>45000</v>
      </c>
      <c r="M35" s="23">
        <v>217000</v>
      </c>
      <c r="N35" s="23">
        <v>982000</v>
      </c>
      <c r="O35" s="23">
        <v>279000</v>
      </c>
      <c r="P35" s="23">
        <v>3000</v>
      </c>
      <c r="Q35" s="23">
        <v>1526000</v>
      </c>
      <c r="R35" s="28" t="s">
        <v>90</v>
      </c>
    </row>
  </sheetData>
  <sheetProtection/>
  <mergeCells count="37">
    <mergeCell ref="C34:D34"/>
    <mergeCell ref="C35:D35"/>
    <mergeCell ref="B22:B25"/>
    <mergeCell ref="C22:C23"/>
    <mergeCell ref="C24:C25"/>
    <mergeCell ref="B26:B35"/>
    <mergeCell ref="C26:D26"/>
    <mergeCell ref="C28:D28"/>
    <mergeCell ref="C29:D29"/>
    <mergeCell ref="C30:D30"/>
    <mergeCell ref="C31:D31"/>
    <mergeCell ref="C33:D33"/>
    <mergeCell ref="B18:B19"/>
    <mergeCell ref="C18:D18"/>
    <mergeCell ref="C19:D19"/>
    <mergeCell ref="B20:B21"/>
    <mergeCell ref="C20:D20"/>
    <mergeCell ref="C21:D21"/>
    <mergeCell ref="N13:N14"/>
    <mergeCell ref="O13:O14"/>
    <mergeCell ref="P13:P14"/>
    <mergeCell ref="Q13:Q14"/>
    <mergeCell ref="B16:B17"/>
    <mergeCell ref="C16:D16"/>
    <mergeCell ref="C17:D17"/>
    <mergeCell ref="F13:G13"/>
    <mergeCell ref="H13:H14"/>
    <mergeCell ref="I13:I14"/>
    <mergeCell ref="J13:J14"/>
    <mergeCell ref="K13:K14"/>
    <mergeCell ref="L13:M13"/>
    <mergeCell ref="A1:C1"/>
    <mergeCell ref="A2:C2"/>
    <mergeCell ref="D4:F4"/>
    <mergeCell ref="B10:H10"/>
    <mergeCell ref="F12:K12"/>
    <mergeCell ref="L12:Q12"/>
  </mergeCells>
  <printOptions/>
  <pageMargins left="0.7" right="0.7" top="0.75" bottom="0.75" header="0.3" footer="0.3"/>
  <pageSetup horizontalDpi="600" verticalDpi="600" orientation="portrait"/>
</worksheet>
</file>

<file path=xl/worksheets/sheet56.xml><?xml version="1.0" encoding="utf-8"?>
<worksheet xmlns="http://schemas.openxmlformats.org/spreadsheetml/2006/main" xmlns:r="http://schemas.openxmlformats.org/officeDocument/2006/relationships">
  <sheetPr>
    <outlinePr summaryBelow="0" summaryRight="0"/>
  </sheetPr>
  <dimension ref="A1:Q27"/>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39.421875" style="0" customWidth="1"/>
    <col min="4" max="4" width="8.28125" style="0" customWidth="1"/>
    <col min="5" max="16" width="19.57421875" style="0" customWidth="1"/>
    <col min="17" max="17" width="8.28125" style="0" customWidth="1"/>
  </cols>
  <sheetData>
    <row r="1" spans="1:17" ht="15">
      <c r="A1" s="47" t="s">
        <v>865</v>
      </c>
      <c r="B1" s="48"/>
      <c r="C1" s="48"/>
      <c r="D1" s="4"/>
      <c r="E1" s="4"/>
      <c r="F1" s="4"/>
      <c r="G1" s="4"/>
      <c r="H1" s="4"/>
      <c r="I1" s="4"/>
      <c r="J1" s="4"/>
      <c r="K1" s="4"/>
      <c r="L1" s="4"/>
      <c r="M1" s="4"/>
      <c r="N1" s="4"/>
      <c r="O1" s="4"/>
      <c r="P1" s="4"/>
      <c r="Q1" s="4"/>
    </row>
    <row r="2" spans="1:17" ht="15">
      <c r="A2" s="47" t="s">
        <v>1046</v>
      </c>
      <c r="B2" s="48"/>
      <c r="C2" s="48"/>
      <c r="D2" s="4"/>
      <c r="E2" s="4"/>
      <c r="F2" s="4"/>
      <c r="G2" s="4"/>
      <c r="H2" s="4"/>
      <c r="I2" s="4"/>
      <c r="J2" s="4"/>
      <c r="K2" s="4"/>
      <c r="L2" s="4"/>
      <c r="M2" s="4"/>
      <c r="N2" s="4"/>
      <c r="O2" s="4"/>
      <c r="P2" s="4"/>
      <c r="Q2" s="4"/>
    </row>
    <row r="3" spans="1:17" ht="13.5" customHeight="1">
      <c r="A3" s="4"/>
      <c r="B3" s="4"/>
      <c r="C3" s="4"/>
      <c r="D3" s="4"/>
      <c r="E3" s="4"/>
      <c r="F3" s="4"/>
      <c r="G3" s="4"/>
      <c r="H3" s="4"/>
      <c r="I3" s="4"/>
      <c r="J3" s="4"/>
      <c r="K3" s="4"/>
      <c r="L3" s="4"/>
      <c r="M3" s="4"/>
      <c r="N3" s="4"/>
      <c r="O3" s="4"/>
      <c r="P3" s="4"/>
      <c r="Q3" s="4"/>
    </row>
    <row r="4" spans="1:17" ht="15">
      <c r="A4" s="14"/>
      <c r="B4" s="18" t="s">
        <v>845</v>
      </c>
      <c r="C4" s="24" t="s">
        <v>92</v>
      </c>
      <c r="D4" s="49" t="str">
        <f>IF(C4&lt;&gt;"",VLOOKUP(C4,'630-108 - 1'!A2:B101,2,0),"")</f>
        <v>בנק מזרחי טפחות בעמ</v>
      </c>
      <c r="E4" s="50"/>
      <c r="F4" s="51"/>
      <c r="G4" s="4"/>
      <c r="H4" s="4"/>
      <c r="I4" s="4"/>
      <c r="J4" s="4"/>
      <c r="K4" s="4"/>
      <c r="L4" s="4"/>
      <c r="M4" s="4"/>
      <c r="N4" s="4"/>
      <c r="O4" s="4"/>
      <c r="P4" s="4"/>
      <c r="Q4" s="4"/>
    </row>
    <row r="5" spans="1:17" ht="15">
      <c r="A5" s="11"/>
      <c r="B5" s="11" t="s">
        <v>2107</v>
      </c>
      <c r="C5" s="9">
        <v>43465</v>
      </c>
      <c r="D5" s="4"/>
      <c r="E5" s="4"/>
      <c r="F5" s="4"/>
      <c r="G5" s="4"/>
      <c r="H5" s="4"/>
      <c r="I5" s="4"/>
      <c r="J5" s="4"/>
      <c r="K5" s="4"/>
      <c r="L5" s="4"/>
      <c r="M5" s="4"/>
      <c r="N5" s="4"/>
      <c r="O5" s="4"/>
      <c r="P5" s="4"/>
      <c r="Q5" s="4"/>
    </row>
    <row r="6" spans="1:17" ht="15">
      <c r="A6" s="11"/>
      <c r="B6" s="20" t="str">
        <f>"סוג מטבע"&amp;IF(C6="ILS","אלפי ש""""ח","")</f>
        <v>סוג מטבעאלפי ש""ח</v>
      </c>
      <c r="C6" s="25" t="s">
        <v>559</v>
      </c>
      <c r="D6" s="4"/>
      <c r="E6" s="4"/>
      <c r="F6" s="4"/>
      <c r="G6" s="4"/>
      <c r="H6" s="4"/>
      <c r="I6" s="4"/>
      <c r="J6" s="4"/>
      <c r="K6" s="4"/>
      <c r="L6" s="4"/>
      <c r="M6" s="4"/>
      <c r="N6" s="4"/>
      <c r="O6" s="4"/>
      <c r="P6" s="4"/>
      <c r="Q6" s="4"/>
    </row>
    <row r="7" spans="1:17" ht="15">
      <c r="A7" s="15"/>
      <c r="B7" s="15"/>
      <c r="C7" s="10"/>
      <c r="D7" s="4"/>
      <c r="E7" s="4"/>
      <c r="F7" s="4"/>
      <c r="G7" s="4"/>
      <c r="H7" s="4"/>
      <c r="I7" s="4"/>
      <c r="J7" s="4"/>
      <c r="K7" s="4"/>
      <c r="L7" s="4"/>
      <c r="M7" s="4"/>
      <c r="N7" s="4"/>
      <c r="O7" s="4"/>
      <c r="P7" s="4"/>
      <c r="Q7" s="4"/>
    </row>
    <row r="8" spans="1:17" ht="15">
      <c r="A8" s="16"/>
      <c r="B8" s="16" t="s">
        <v>1500</v>
      </c>
      <c r="C8" s="22" t="str">
        <f>B11</f>
        <v>630-64</v>
      </c>
      <c r="D8" s="4"/>
      <c r="E8" s="4"/>
      <c r="F8" s="4"/>
      <c r="G8" s="4"/>
      <c r="H8" s="4"/>
      <c r="I8" s="4"/>
      <c r="J8" s="4"/>
      <c r="K8" s="4"/>
      <c r="L8" s="4"/>
      <c r="M8" s="4"/>
      <c r="N8" s="4"/>
      <c r="O8" s="4"/>
      <c r="P8" s="4"/>
      <c r="Q8" s="4"/>
    </row>
    <row r="9" spans="1:17" ht="13.5" customHeight="1">
      <c r="A9" s="4"/>
      <c r="B9" s="4"/>
      <c r="C9" s="4"/>
      <c r="D9" s="4"/>
      <c r="E9" s="4"/>
      <c r="F9" s="4"/>
      <c r="G9" s="4"/>
      <c r="H9" s="4"/>
      <c r="I9" s="4"/>
      <c r="J9" s="4"/>
      <c r="K9" s="4"/>
      <c r="L9" s="4"/>
      <c r="M9" s="4"/>
      <c r="N9" s="4"/>
      <c r="O9" s="4"/>
      <c r="P9" s="4"/>
      <c r="Q9" s="4"/>
    </row>
    <row r="10" spans="1:17" ht="18" customHeight="1">
      <c r="A10" s="4"/>
      <c r="B10" s="52" t="s">
        <v>272</v>
      </c>
      <c r="C10" s="48"/>
      <c r="D10" s="48"/>
      <c r="E10" s="48"/>
      <c r="F10" s="48"/>
      <c r="G10" s="48"/>
      <c r="H10" s="73"/>
      <c r="I10" s="4"/>
      <c r="J10" s="4"/>
      <c r="K10" s="4"/>
      <c r="L10" s="4"/>
      <c r="M10" s="4"/>
      <c r="N10" s="4"/>
      <c r="O10" s="4"/>
      <c r="P10" s="4"/>
      <c r="Q10" s="4"/>
    </row>
    <row r="11" spans="1:17" ht="15.75">
      <c r="A11" s="4"/>
      <c r="B11" s="21" t="s">
        <v>271</v>
      </c>
      <c r="C11" s="4"/>
      <c r="D11" s="4"/>
      <c r="E11" s="4"/>
      <c r="F11" s="4"/>
      <c r="G11" s="4"/>
      <c r="H11" s="4"/>
      <c r="I11" s="4"/>
      <c r="J11" s="4"/>
      <c r="K11" s="4"/>
      <c r="L11" s="4"/>
      <c r="M11" s="4"/>
      <c r="N11" s="4"/>
      <c r="O11" s="4"/>
      <c r="P11" s="4"/>
      <c r="Q11" s="4"/>
    </row>
    <row r="12" spans="1:17" ht="15">
      <c r="A12" s="4"/>
      <c r="B12" s="4"/>
      <c r="C12" s="4"/>
      <c r="D12" s="4"/>
      <c r="E12" s="59" t="s">
        <v>2130</v>
      </c>
      <c r="F12" s="60"/>
      <c r="G12" s="60"/>
      <c r="H12" s="60"/>
      <c r="I12" s="60"/>
      <c r="J12" s="59"/>
      <c r="K12" s="59" t="s">
        <v>2101</v>
      </c>
      <c r="L12" s="60"/>
      <c r="M12" s="60"/>
      <c r="N12" s="60"/>
      <c r="O12" s="60"/>
      <c r="P12" s="59"/>
      <c r="Q12" s="4"/>
    </row>
    <row r="13" spans="1:17" ht="30" customHeight="1">
      <c r="A13" s="4"/>
      <c r="B13" s="4"/>
      <c r="C13" s="4"/>
      <c r="D13" s="4"/>
      <c r="E13" s="29" t="s">
        <v>815</v>
      </c>
      <c r="F13" s="29" t="s">
        <v>885</v>
      </c>
      <c r="G13" s="29" t="s">
        <v>932</v>
      </c>
      <c r="H13" s="29" t="s">
        <v>1481</v>
      </c>
      <c r="I13" s="29" t="s">
        <v>753</v>
      </c>
      <c r="J13" s="29" t="s">
        <v>1621</v>
      </c>
      <c r="K13" s="29" t="s">
        <v>815</v>
      </c>
      <c r="L13" s="29" t="s">
        <v>885</v>
      </c>
      <c r="M13" s="29" t="s">
        <v>932</v>
      </c>
      <c r="N13" s="29" t="s">
        <v>1481</v>
      </c>
      <c r="O13" s="29" t="s">
        <v>753</v>
      </c>
      <c r="P13" s="29" t="s">
        <v>1621</v>
      </c>
      <c r="Q13" s="4"/>
    </row>
    <row r="14" spans="1:17" ht="13.5" customHeight="1">
      <c r="A14" s="4"/>
      <c r="B14" s="4"/>
      <c r="C14" s="4"/>
      <c r="D14" s="4"/>
      <c r="E14" s="26" t="s">
        <v>51</v>
      </c>
      <c r="F14" s="26" t="s">
        <v>87</v>
      </c>
      <c r="G14" s="26" t="s">
        <v>109</v>
      </c>
      <c r="H14" s="26" t="s">
        <v>123</v>
      </c>
      <c r="I14" s="26" t="s">
        <v>137</v>
      </c>
      <c r="J14" s="26" t="s">
        <v>143</v>
      </c>
      <c r="K14" s="26" t="s">
        <v>51</v>
      </c>
      <c r="L14" s="26" t="s">
        <v>87</v>
      </c>
      <c r="M14" s="26" t="s">
        <v>109</v>
      </c>
      <c r="N14" s="26" t="s">
        <v>123</v>
      </c>
      <c r="O14" s="26" t="s">
        <v>137</v>
      </c>
      <c r="P14" s="26" t="s">
        <v>143</v>
      </c>
      <c r="Q14" s="4"/>
    </row>
    <row r="15" spans="1:17" ht="15">
      <c r="A15" s="4"/>
      <c r="B15" s="54" t="s">
        <v>1268</v>
      </c>
      <c r="C15" s="54"/>
      <c r="D15" s="26" t="s">
        <v>51</v>
      </c>
      <c r="E15" s="3">
        <v>95000</v>
      </c>
      <c r="F15" s="3">
        <v>1093000</v>
      </c>
      <c r="G15" s="3">
        <v>31000</v>
      </c>
      <c r="H15" s="3">
        <v>0</v>
      </c>
      <c r="I15" s="3">
        <v>2025000</v>
      </c>
      <c r="J15" s="3">
        <v>3244000</v>
      </c>
      <c r="K15" s="3">
        <v>86000</v>
      </c>
      <c r="L15" s="3">
        <v>2014000</v>
      </c>
      <c r="M15" s="3">
        <v>14000</v>
      </c>
      <c r="N15" s="3">
        <v>57000</v>
      </c>
      <c r="O15" s="3">
        <v>1256000</v>
      </c>
      <c r="P15" s="3">
        <v>3427000</v>
      </c>
      <c r="Q15" s="26" t="s">
        <v>51</v>
      </c>
    </row>
    <row r="16" spans="1:17" ht="15">
      <c r="A16" s="4"/>
      <c r="B16" s="54" t="s">
        <v>1831</v>
      </c>
      <c r="C16" s="17" t="s">
        <v>1044</v>
      </c>
      <c r="D16" s="26" t="s">
        <v>87</v>
      </c>
      <c r="E16" s="3">
        <v>0</v>
      </c>
      <c r="F16" s="3">
        <v>-810000</v>
      </c>
      <c r="G16" s="3">
        <v>0</v>
      </c>
      <c r="H16" s="3">
        <v>0</v>
      </c>
      <c r="I16" s="3">
        <v>-524000</v>
      </c>
      <c r="J16" s="3">
        <v>-1334000</v>
      </c>
      <c r="K16" s="3">
        <v>0</v>
      </c>
      <c r="L16" s="3">
        <v>-1426000</v>
      </c>
      <c r="M16" s="3">
        <v>0</v>
      </c>
      <c r="N16" s="3">
        <v>0</v>
      </c>
      <c r="O16" s="3">
        <v>-40000</v>
      </c>
      <c r="P16" s="3">
        <v>-1466000</v>
      </c>
      <c r="Q16" s="26" t="s">
        <v>87</v>
      </c>
    </row>
    <row r="17" spans="1:17" ht="15">
      <c r="A17" s="4"/>
      <c r="B17" s="54"/>
      <c r="C17" s="17" t="s">
        <v>1043</v>
      </c>
      <c r="D17" s="26" t="s">
        <v>109</v>
      </c>
      <c r="E17" s="3">
        <v>0</v>
      </c>
      <c r="F17" s="3">
        <v>-137000</v>
      </c>
      <c r="G17" s="3">
        <v>0</v>
      </c>
      <c r="H17" s="3">
        <v>0</v>
      </c>
      <c r="I17" s="3">
        <v>-217000</v>
      </c>
      <c r="J17" s="3">
        <v>-354000</v>
      </c>
      <c r="K17" s="3">
        <v>0</v>
      </c>
      <c r="L17" s="3">
        <v>-520000</v>
      </c>
      <c r="M17" s="3">
        <v>0</v>
      </c>
      <c r="N17" s="3">
        <v>-56000</v>
      </c>
      <c r="O17" s="3">
        <v>-303000</v>
      </c>
      <c r="P17" s="3">
        <v>-879000</v>
      </c>
      <c r="Q17" s="26" t="s">
        <v>109</v>
      </c>
    </row>
    <row r="18" spans="1:17" ht="15">
      <c r="A18" s="4"/>
      <c r="B18" s="54" t="s">
        <v>1825</v>
      </c>
      <c r="C18" s="54"/>
      <c r="D18" s="26" t="s">
        <v>123</v>
      </c>
      <c r="E18" s="3">
        <v>95000</v>
      </c>
      <c r="F18" s="3">
        <v>146000</v>
      </c>
      <c r="G18" s="3">
        <v>31000</v>
      </c>
      <c r="H18" s="3">
        <v>0</v>
      </c>
      <c r="I18" s="3">
        <v>1284000</v>
      </c>
      <c r="J18" s="3">
        <v>1556000</v>
      </c>
      <c r="K18" s="3">
        <v>86000</v>
      </c>
      <c r="L18" s="3">
        <v>68000</v>
      </c>
      <c r="M18" s="3">
        <v>14000</v>
      </c>
      <c r="N18" s="3">
        <v>1000</v>
      </c>
      <c r="O18" s="3">
        <v>913000</v>
      </c>
      <c r="P18" s="3">
        <v>1082000</v>
      </c>
      <c r="Q18" s="26" t="s">
        <v>123</v>
      </c>
    </row>
    <row r="19" spans="1:17" ht="15">
      <c r="A19" s="4"/>
      <c r="B19" s="54" t="s">
        <v>1682</v>
      </c>
      <c r="C19" s="54"/>
      <c r="D19" s="26" t="s">
        <v>137</v>
      </c>
      <c r="E19" s="3">
        <v>163000</v>
      </c>
      <c r="F19" s="3">
        <v>1564000</v>
      </c>
      <c r="G19" s="3">
        <v>279000</v>
      </c>
      <c r="H19" s="3">
        <v>0</v>
      </c>
      <c r="I19" s="3">
        <v>997000</v>
      </c>
      <c r="J19" s="3">
        <v>3003000</v>
      </c>
      <c r="K19" s="3">
        <v>169000</v>
      </c>
      <c r="L19" s="3">
        <v>1224000</v>
      </c>
      <c r="M19" s="3">
        <v>170000</v>
      </c>
      <c r="N19" s="3">
        <v>0</v>
      </c>
      <c r="O19" s="3">
        <v>843000</v>
      </c>
      <c r="P19" s="3">
        <v>2406000</v>
      </c>
      <c r="Q19" s="26" t="s">
        <v>137</v>
      </c>
    </row>
    <row r="20" spans="1:17" ht="15">
      <c r="A20" s="4"/>
      <c r="B20" s="54" t="s">
        <v>1045</v>
      </c>
      <c r="C20" s="54"/>
      <c r="D20" s="26" t="s">
        <v>143</v>
      </c>
      <c r="E20" s="3">
        <v>0</v>
      </c>
      <c r="F20" s="3">
        <v>-594000</v>
      </c>
      <c r="G20" s="3">
        <v>0</v>
      </c>
      <c r="H20" s="3">
        <v>0</v>
      </c>
      <c r="I20" s="3">
        <v>-57000</v>
      </c>
      <c r="J20" s="3">
        <v>-651000</v>
      </c>
      <c r="K20" s="3">
        <v>0</v>
      </c>
      <c r="L20" s="3">
        <v>-468000</v>
      </c>
      <c r="M20" s="3">
        <v>0</v>
      </c>
      <c r="N20" s="3">
        <v>0</v>
      </c>
      <c r="O20" s="3">
        <v>-92000</v>
      </c>
      <c r="P20" s="3">
        <v>-560000</v>
      </c>
      <c r="Q20" s="26" t="s">
        <v>143</v>
      </c>
    </row>
    <row r="21" spans="1:17" ht="15">
      <c r="A21" s="4"/>
      <c r="B21" s="54" t="s">
        <v>1683</v>
      </c>
      <c r="C21" s="54"/>
      <c r="D21" s="26" t="s">
        <v>350</v>
      </c>
      <c r="E21" s="3">
        <v>163000</v>
      </c>
      <c r="F21" s="3">
        <v>970000</v>
      </c>
      <c r="G21" s="3">
        <v>279000</v>
      </c>
      <c r="H21" s="3">
        <v>0</v>
      </c>
      <c r="I21" s="3">
        <v>940000</v>
      </c>
      <c r="J21" s="3">
        <v>2352000</v>
      </c>
      <c r="K21" s="3">
        <v>169000</v>
      </c>
      <c r="L21" s="3">
        <v>756000</v>
      </c>
      <c r="M21" s="3">
        <v>170000</v>
      </c>
      <c r="N21" s="3">
        <v>0</v>
      </c>
      <c r="O21" s="3">
        <v>751000</v>
      </c>
      <c r="P21" s="3">
        <v>1846000</v>
      </c>
      <c r="Q21" s="26" t="s">
        <v>350</v>
      </c>
    </row>
    <row r="22" spans="1:17" ht="15">
      <c r="A22" s="4"/>
      <c r="B22" s="54" t="s">
        <v>1661</v>
      </c>
      <c r="C22" s="54"/>
      <c r="D22" s="26" t="s">
        <v>351</v>
      </c>
      <c r="E22" s="3">
        <v>258000</v>
      </c>
      <c r="F22" s="3">
        <v>1116000</v>
      </c>
      <c r="G22" s="3">
        <v>310000</v>
      </c>
      <c r="H22" s="3">
        <v>0</v>
      </c>
      <c r="I22" s="3">
        <v>2224000</v>
      </c>
      <c r="J22" s="3">
        <v>3908000</v>
      </c>
      <c r="K22" s="3">
        <v>255000</v>
      </c>
      <c r="L22" s="3">
        <v>824000</v>
      </c>
      <c r="M22" s="3">
        <v>184000</v>
      </c>
      <c r="N22" s="3">
        <v>1000</v>
      </c>
      <c r="O22" s="3">
        <v>1664000</v>
      </c>
      <c r="P22" s="3">
        <v>2928000</v>
      </c>
      <c r="Q22" s="26" t="s">
        <v>351</v>
      </c>
    </row>
    <row r="23" spans="1:17" ht="15">
      <c r="A23" s="4"/>
      <c r="B23" s="54" t="s">
        <v>1267</v>
      </c>
      <c r="C23" s="54"/>
      <c r="D23" s="26" t="s">
        <v>379</v>
      </c>
      <c r="E23" s="3">
        <v>96000</v>
      </c>
      <c r="F23" s="3">
        <v>2378000</v>
      </c>
      <c r="G23" s="3">
        <v>31000</v>
      </c>
      <c r="H23" s="3">
        <v>60000</v>
      </c>
      <c r="I23" s="3">
        <v>1104000</v>
      </c>
      <c r="J23" s="3">
        <v>3669000</v>
      </c>
      <c r="K23" s="3">
        <v>86000</v>
      </c>
      <c r="L23" s="3">
        <v>1760000</v>
      </c>
      <c r="M23" s="3">
        <v>14000</v>
      </c>
      <c r="N23" s="3">
        <v>0</v>
      </c>
      <c r="O23" s="3">
        <v>1222000</v>
      </c>
      <c r="P23" s="3">
        <v>3082000</v>
      </c>
      <c r="Q23" s="26" t="s">
        <v>379</v>
      </c>
    </row>
    <row r="24" spans="1:17" ht="15">
      <c r="A24" s="4"/>
      <c r="B24" s="54" t="s">
        <v>1831</v>
      </c>
      <c r="C24" s="17" t="s">
        <v>1476</v>
      </c>
      <c r="D24" s="26" t="s">
        <v>58</v>
      </c>
      <c r="E24" s="3">
        <v>0</v>
      </c>
      <c r="F24" s="3">
        <v>-810000</v>
      </c>
      <c r="G24" s="3">
        <v>0</v>
      </c>
      <c r="H24" s="3">
        <v>0</v>
      </c>
      <c r="I24" s="3">
        <v>-524000</v>
      </c>
      <c r="J24" s="3">
        <v>-1334000</v>
      </c>
      <c r="K24" s="3">
        <v>0</v>
      </c>
      <c r="L24" s="3">
        <v>-1426000</v>
      </c>
      <c r="M24" s="3">
        <v>0</v>
      </c>
      <c r="N24" s="3">
        <v>0</v>
      </c>
      <c r="O24" s="3">
        <v>-40000</v>
      </c>
      <c r="P24" s="3">
        <v>-1466000</v>
      </c>
      <c r="Q24" s="26" t="s">
        <v>58</v>
      </c>
    </row>
    <row r="25" spans="1:17" ht="15">
      <c r="A25" s="4"/>
      <c r="B25" s="54"/>
      <c r="C25" s="17" t="s">
        <v>816</v>
      </c>
      <c r="D25" s="26" t="s">
        <v>64</v>
      </c>
      <c r="E25" s="3">
        <v>0</v>
      </c>
      <c r="F25" s="3">
        <v>-1533000</v>
      </c>
      <c r="G25" s="3">
        <v>0</v>
      </c>
      <c r="H25" s="3">
        <v>-60000</v>
      </c>
      <c r="I25" s="3">
        <v>0</v>
      </c>
      <c r="J25" s="3">
        <v>-1593000</v>
      </c>
      <c r="K25" s="3">
        <v>0</v>
      </c>
      <c r="L25" s="3">
        <v>-281000</v>
      </c>
      <c r="M25" s="3">
        <v>0</v>
      </c>
      <c r="N25" s="3">
        <v>0</v>
      </c>
      <c r="O25" s="3">
        <v>0</v>
      </c>
      <c r="P25" s="3">
        <v>-281000</v>
      </c>
      <c r="Q25" s="26" t="s">
        <v>64</v>
      </c>
    </row>
    <row r="26" spans="1:17" ht="15">
      <c r="A26" s="4"/>
      <c r="B26" s="54" t="s">
        <v>1824</v>
      </c>
      <c r="C26" s="54"/>
      <c r="D26" s="26" t="s">
        <v>68</v>
      </c>
      <c r="E26" s="3">
        <v>96000</v>
      </c>
      <c r="F26" s="3">
        <v>35000</v>
      </c>
      <c r="G26" s="3">
        <v>31000</v>
      </c>
      <c r="H26" s="3">
        <v>0</v>
      </c>
      <c r="I26" s="3">
        <v>580000</v>
      </c>
      <c r="J26" s="3">
        <v>742000</v>
      </c>
      <c r="K26" s="3">
        <v>86000</v>
      </c>
      <c r="L26" s="3">
        <v>53000</v>
      </c>
      <c r="M26" s="3">
        <v>14000</v>
      </c>
      <c r="N26" s="3">
        <v>0</v>
      </c>
      <c r="O26" s="3">
        <v>1182000</v>
      </c>
      <c r="P26" s="3">
        <v>1335000</v>
      </c>
      <c r="Q26" s="26" t="s">
        <v>68</v>
      </c>
    </row>
    <row r="27" spans="1:17" ht="15">
      <c r="A27" s="4"/>
      <c r="B27" s="55" t="s">
        <v>1060</v>
      </c>
      <c r="C27" s="55"/>
      <c r="D27" s="28" t="s">
        <v>75</v>
      </c>
      <c r="E27" s="2"/>
      <c r="F27" s="2"/>
      <c r="G27" s="2"/>
      <c r="H27" s="2"/>
      <c r="I27" s="2"/>
      <c r="J27" s="23">
        <v>3000</v>
      </c>
      <c r="K27" s="2"/>
      <c r="L27" s="2"/>
      <c r="M27" s="2"/>
      <c r="N27" s="2"/>
      <c r="O27" s="2"/>
      <c r="P27" s="23">
        <v>2000</v>
      </c>
      <c r="Q27" s="28" t="s">
        <v>75</v>
      </c>
    </row>
  </sheetData>
  <sheetProtection/>
  <mergeCells count="17">
    <mergeCell ref="B24:B25"/>
    <mergeCell ref="B15:C15"/>
    <mergeCell ref="B16:B17"/>
    <mergeCell ref="B18:C18"/>
    <mergeCell ref="B19:C19"/>
    <mergeCell ref="B26:C26"/>
    <mergeCell ref="B27:C27"/>
    <mergeCell ref="B20:C20"/>
    <mergeCell ref="B21:C21"/>
    <mergeCell ref="B22:C22"/>
    <mergeCell ref="B23:C23"/>
    <mergeCell ref="A1:C1"/>
    <mergeCell ref="A2:C2"/>
    <mergeCell ref="D4:F4"/>
    <mergeCell ref="B10:H10"/>
    <mergeCell ref="E12:J12"/>
    <mergeCell ref="K12:P12"/>
  </mergeCells>
  <printOptions/>
  <pageMargins left="0.7" right="0.7" top="0.75" bottom="0.75" header="0.3" footer="0.3"/>
  <pageSetup horizontalDpi="600" verticalDpi="600" orientation="portrait"/>
</worksheet>
</file>

<file path=xl/worksheets/sheet57.xml><?xml version="1.0" encoding="utf-8"?>
<worksheet xmlns="http://schemas.openxmlformats.org/spreadsheetml/2006/main" xmlns:r="http://schemas.openxmlformats.org/officeDocument/2006/relationships">
  <sheetPr>
    <outlinePr summaryBelow="0" summaryRight="0"/>
  </sheetPr>
  <dimension ref="A1:O21"/>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16.28125" style="0" customWidth="1"/>
    <col min="4" max="4" width="8.28125" style="0" customWidth="1"/>
    <col min="5" max="14" width="19.00390625" style="0" customWidth="1"/>
    <col min="15" max="15" width="8.28125" style="0" customWidth="1"/>
  </cols>
  <sheetData>
    <row r="1" spans="1:15" ht="15">
      <c r="A1" s="47" t="s">
        <v>865</v>
      </c>
      <c r="B1" s="48"/>
      <c r="C1" s="48"/>
      <c r="D1" s="4"/>
      <c r="E1" s="4"/>
      <c r="F1" s="4"/>
      <c r="G1" s="4"/>
      <c r="H1" s="4"/>
      <c r="I1" s="4"/>
      <c r="J1" s="4"/>
      <c r="K1" s="4"/>
      <c r="L1" s="4"/>
      <c r="M1" s="4"/>
      <c r="N1" s="4"/>
      <c r="O1" s="4"/>
    </row>
    <row r="2" spans="1:15" ht="15">
      <c r="A2" s="47" t="s">
        <v>1046</v>
      </c>
      <c r="B2" s="48"/>
      <c r="C2" s="48"/>
      <c r="D2" s="4"/>
      <c r="E2" s="4"/>
      <c r="F2" s="4"/>
      <c r="G2" s="4"/>
      <c r="H2" s="4"/>
      <c r="I2" s="4"/>
      <c r="J2" s="4"/>
      <c r="K2" s="4"/>
      <c r="L2" s="4"/>
      <c r="M2" s="4"/>
      <c r="N2" s="4"/>
      <c r="O2" s="4"/>
    </row>
    <row r="3" spans="1:15" ht="13.5" customHeight="1">
      <c r="A3" s="4"/>
      <c r="B3" s="4"/>
      <c r="C3" s="4"/>
      <c r="D3" s="4"/>
      <c r="E3" s="4"/>
      <c r="F3" s="4"/>
      <c r="G3" s="4"/>
      <c r="H3" s="4"/>
      <c r="I3" s="4"/>
      <c r="J3" s="4"/>
      <c r="K3" s="4"/>
      <c r="L3" s="4"/>
      <c r="M3" s="4"/>
      <c r="N3" s="4"/>
      <c r="O3" s="4"/>
    </row>
    <row r="4" spans="1:15" ht="15">
      <c r="A4" s="14"/>
      <c r="B4" s="18" t="s">
        <v>845</v>
      </c>
      <c r="C4" s="24" t="s">
        <v>92</v>
      </c>
      <c r="D4" s="49" t="str">
        <f>IF(C4&lt;&gt;"",VLOOKUP(C4,'630-108 - 1'!A2:B101,2,0),"")</f>
        <v>בנק מזרחי טפחות בעמ</v>
      </c>
      <c r="E4" s="50"/>
      <c r="F4" s="50"/>
      <c r="G4" s="51"/>
      <c r="H4" s="4"/>
      <c r="I4" s="4"/>
      <c r="J4" s="4"/>
      <c r="K4" s="4"/>
      <c r="L4" s="4"/>
      <c r="M4" s="4"/>
      <c r="N4" s="4"/>
      <c r="O4" s="4"/>
    </row>
    <row r="5" spans="1:15" ht="15">
      <c r="A5" s="11"/>
      <c r="B5" s="11" t="s">
        <v>2107</v>
      </c>
      <c r="C5" s="9">
        <v>43465</v>
      </c>
      <c r="D5" s="4"/>
      <c r="E5" s="4"/>
      <c r="F5" s="4"/>
      <c r="G5" s="4"/>
      <c r="H5" s="4"/>
      <c r="I5" s="4"/>
      <c r="J5" s="4"/>
      <c r="K5" s="4"/>
      <c r="L5" s="4"/>
      <c r="M5" s="4"/>
      <c r="N5" s="4"/>
      <c r="O5" s="4"/>
    </row>
    <row r="6" spans="1:15" ht="15">
      <c r="A6" s="11"/>
      <c r="B6" s="20" t="str">
        <f>"סוג מטבע"&amp;IF(C6="ILS","אלפי ש""""ח","")</f>
        <v>סוג מטבעאלפי ש""ח</v>
      </c>
      <c r="C6" s="25" t="s">
        <v>559</v>
      </c>
      <c r="D6" s="4"/>
      <c r="E6" s="4"/>
      <c r="F6" s="4"/>
      <c r="G6" s="4"/>
      <c r="H6" s="4"/>
      <c r="I6" s="4"/>
      <c r="J6" s="4"/>
      <c r="K6" s="4"/>
      <c r="L6" s="4"/>
      <c r="M6" s="4"/>
      <c r="N6" s="4"/>
      <c r="O6" s="4"/>
    </row>
    <row r="7" spans="1:15" ht="15">
      <c r="A7" s="15"/>
      <c r="B7" s="15"/>
      <c r="C7" s="10"/>
      <c r="D7" s="4"/>
      <c r="E7" s="4"/>
      <c r="F7" s="4"/>
      <c r="G7" s="4"/>
      <c r="H7" s="4"/>
      <c r="I7" s="4"/>
      <c r="J7" s="4"/>
      <c r="K7" s="4"/>
      <c r="L7" s="4"/>
      <c r="M7" s="4"/>
      <c r="N7" s="4"/>
      <c r="O7" s="4"/>
    </row>
    <row r="8" spans="1:15" ht="15">
      <c r="A8" s="16"/>
      <c r="B8" s="16" t="s">
        <v>1500</v>
      </c>
      <c r="C8" s="22" t="str">
        <f>B11</f>
        <v>630-65</v>
      </c>
      <c r="D8" s="4"/>
      <c r="E8" s="4"/>
      <c r="F8" s="4"/>
      <c r="G8" s="4"/>
      <c r="H8" s="4"/>
      <c r="I8" s="4"/>
      <c r="J8" s="4"/>
      <c r="K8" s="4"/>
      <c r="L8" s="4"/>
      <c r="M8" s="4"/>
      <c r="N8" s="4"/>
      <c r="O8" s="4"/>
    </row>
    <row r="9" spans="1:15" ht="13.5" customHeight="1">
      <c r="A9" s="4"/>
      <c r="B9" s="4"/>
      <c r="C9" s="4"/>
      <c r="D9" s="4"/>
      <c r="E9" s="4"/>
      <c r="F9" s="4"/>
      <c r="G9" s="4"/>
      <c r="H9" s="4"/>
      <c r="I9" s="4"/>
      <c r="J9" s="4"/>
      <c r="K9" s="4"/>
      <c r="L9" s="4"/>
      <c r="M9" s="4"/>
      <c r="N9" s="4"/>
      <c r="O9" s="4"/>
    </row>
    <row r="10" spans="1:15" ht="36" customHeight="1">
      <c r="A10" s="4"/>
      <c r="B10" s="52" t="s">
        <v>274</v>
      </c>
      <c r="C10" s="48"/>
      <c r="D10" s="48"/>
      <c r="E10" s="48"/>
      <c r="F10" s="48"/>
      <c r="G10" s="48"/>
      <c r="H10" s="48"/>
      <c r="I10" s="48"/>
      <c r="J10" s="48"/>
      <c r="K10" s="48"/>
      <c r="L10" s="48"/>
      <c r="M10" s="48"/>
      <c r="N10" s="62"/>
      <c r="O10" s="4"/>
    </row>
    <row r="11" spans="1:15" ht="15.75">
      <c r="A11" s="4"/>
      <c r="B11" s="21" t="s">
        <v>273</v>
      </c>
      <c r="C11" s="4"/>
      <c r="D11" s="4"/>
      <c r="E11" s="4"/>
      <c r="F11" s="4"/>
      <c r="G11" s="4"/>
      <c r="H11" s="4"/>
      <c r="I11" s="4"/>
      <c r="J11" s="4"/>
      <c r="K11" s="4"/>
      <c r="L11" s="4"/>
      <c r="M11" s="4"/>
      <c r="N11" s="4"/>
      <c r="O11" s="4"/>
    </row>
    <row r="12" spans="1:15" ht="15">
      <c r="A12" s="4"/>
      <c r="B12" s="4"/>
      <c r="C12" s="4"/>
      <c r="D12" s="4"/>
      <c r="E12" s="59" t="s">
        <v>2130</v>
      </c>
      <c r="F12" s="60"/>
      <c r="G12" s="60"/>
      <c r="H12" s="60"/>
      <c r="I12" s="59"/>
      <c r="J12" s="59" t="s">
        <v>2101</v>
      </c>
      <c r="K12" s="60"/>
      <c r="L12" s="60"/>
      <c r="M12" s="60"/>
      <c r="N12" s="59"/>
      <c r="O12" s="4"/>
    </row>
    <row r="13" spans="1:15" ht="30">
      <c r="A13" s="4"/>
      <c r="B13" s="4"/>
      <c r="C13" s="4"/>
      <c r="D13" s="4"/>
      <c r="E13" s="29" t="s">
        <v>1840</v>
      </c>
      <c r="F13" s="29" t="s">
        <v>1507</v>
      </c>
      <c r="G13" s="29" t="s">
        <v>1518</v>
      </c>
      <c r="H13" s="29" t="s">
        <v>1513</v>
      </c>
      <c r="I13" s="29" t="s">
        <v>1621</v>
      </c>
      <c r="J13" s="29" t="s">
        <v>1840</v>
      </c>
      <c r="K13" s="29" t="s">
        <v>1507</v>
      </c>
      <c r="L13" s="29" t="s">
        <v>1518</v>
      </c>
      <c r="M13" s="29" t="s">
        <v>1513</v>
      </c>
      <c r="N13" s="29" t="s">
        <v>1621</v>
      </c>
      <c r="O13" s="4"/>
    </row>
    <row r="14" spans="1:15" ht="13.5" customHeight="1">
      <c r="A14" s="4"/>
      <c r="B14" s="4"/>
      <c r="C14" s="4"/>
      <c r="D14" s="4"/>
      <c r="E14" s="26" t="s">
        <v>51</v>
      </c>
      <c r="F14" s="26" t="s">
        <v>87</v>
      </c>
      <c r="G14" s="26" t="s">
        <v>109</v>
      </c>
      <c r="H14" s="26" t="s">
        <v>123</v>
      </c>
      <c r="I14" s="26" t="s">
        <v>137</v>
      </c>
      <c r="J14" s="26" t="s">
        <v>51</v>
      </c>
      <c r="K14" s="26" t="s">
        <v>87</v>
      </c>
      <c r="L14" s="26" t="s">
        <v>109</v>
      </c>
      <c r="M14" s="26" t="s">
        <v>123</v>
      </c>
      <c r="N14" s="26" t="s">
        <v>137</v>
      </c>
      <c r="O14" s="4"/>
    </row>
    <row r="15" spans="1:15" ht="15">
      <c r="A15" s="4"/>
      <c r="B15" s="54" t="s">
        <v>420</v>
      </c>
      <c r="C15" s="17" t="s">
        <v>2102</v>
      </c>
      <c r="D15" s="26" t="s">
        <v>51</v>
      </c>
      <c r="E15" s="3">
        <v>1079000</v>
      </c>
      <c r="F15" s="3">
        <v>3362000</v>
      </c>
      <c r="G15" s="3">
        <v>2968000</v>
      </c>
      <c r="H15" s="3">
        <v>993000</v>
      </c>
      <c r="I15" s="3">
        <v>8402000</v>
      </c>
      <c r="J15" s="3">
        <v>1438000</v>
      </c>
      <c r="K15" s="3">
        <v>3325000</v>
      </c>
      <c r="L15" s="3">
        <v>3500000</v>
      </c>
      <c r="M15" s="3">
        <v>820000</v>
      </c>
      <c r="N15" s="3">
        <v>9083000</v>
      </c>
      <c r="O15" s="26" t="s">
        <v>51</v>
      </c>
    </row>
    <row r="16" spans="1:15" ht="15">
      <c r="A16" s="4"/>
      <c r="B16" s="54"/>
      <c r="C16" s="17" t="s">
        <v>749</v>
      </c>
      <c r="D16" s="26" t="s">
        <v>87</v>
      </c>
      <c r="E16" s="3">
        <v>4510000</v>
      </c>
      <c r="F16" s="3">
        <v>6242000</v>
      </c>
      <c r="G16" s="3">
        <v>17363000</v>
      </c>
      <c r="H16" s="3">
        <v>5975000</v>
      </c>
      <c r="I16" s="3">
        <v>34090000</v>
      </c>
      <c r="J16" s="3">
        <v>2263000</v>
      </c>
      <c r="K16" s="3">
        <v>4764000</v>
      </c>
      <c r="L16" s="3">
        <v>15261000</v>
      </c>
      <c r="M16" s="3">
        <v>7661000</v>
      </c>
      <c r="N16" s="3">
        <v>29949000</v>
      </c>
      <c r="O16" s="26" t="s">
        <v>87</v>
      </c>
    </row>
    <row r="17" spans="1:15" ht="15">
      <c r="A17" s="4"/>
      <c r="B17" s="54" t="s">
        <v>1188</v>
      </c>
      <c r="C17" s="54"/>
      <c r="D17" s="26" t="s">
        <v>109</v>
      </c>
      <c r="E17" s="3">
        <v>96722000</v>
      </c>
      <c r="F17" s="3">
        <v>56352000</v>
      </c>
      <c r="G17" s="3">
        <v>9176000</v>
      </c>
      <c r="H17" s="3">
        <v>458000</v>
      </c>
      <c r="I17" s="3">
        <v>162708000</v>
      </c>
      <c r="J17" s="3">
        <v>78476000</v>
      </c>
      <c r="K17" s="3">
        <v>46524000</v>
      </c>
      <c r="L17" s="3">
        <v>10897000</v>
      </c>
      <c r="M17" s="3">
        <v>1049000</v>
      </c>
      <c r="N17" s="3">
        <v>136946000</v>
      </c>
      <c r="O17" s="26" t="s">
        <v>109</v>
      </c>
    </row>
    <row r="18" spans="1:15" ht="15">
      <c r="A18" s="4"/>
      <c r="B18" s="54" t="s">
        <v>1193</v>
      </c>
      <c r="C18" s="54"/>
      <c r="D18" s="26" t="s">
        <v>123</v>
      </c>
      <c r="E18" s="3">
        <v>22686000</v>
      </c>
      <c r="F18" s="3">
        <v>3343000</v>
      </c>
      <c r="G18" s="3">
        <v>589000</v>
      </c>
      <c r="H18" s="3">
        <v>0</v>
      </c>
      <c r="I18" s="3">
        <v>26618000</v>
      </c>
      <c r="J18" s="3">
        <v>28062000</v>
      </c>
      <c r="K18" s="3">
        <v>3562000</v>
      </c>
      <c r="L18" s="3">
        <v>503000</v>
      </c>
      <c r="M18" s="3">
        <v>0</v>
      </c>
      <c r="N18" s="3">
        <v>32127000</v>
      </c>
      <c r="O18" s="26" t="s">
        <v>123</v>
      </c>
    </row>
    <row r="19" spans="1:15" ht="15">
      <c r="A19" s="4"/>
      <c r="B19" s="54" t="s">
        <v>1189</v>
      </c>
      <c r="C19" s="54"/>
      <c r="D19" s="26" t="s">
        <v>137</v>
      </c>
      <c r="E19" s="3">
        <v>13610000</v>
      </c>
      <c r="F19" s="3">
        <v>250000</v>
      </c>
      <c r="G19" s="3">
        <v>477000</v>
      </c>
      <c r="H19" s="3">
        <v>220000</v>
      </c>
      <c r="I19" s="3">
        <v>14557000</v>
      </c>
      <c r="J19" s="3">
        <v>11737000</v>
      </c>
      <c r="K19" s="3">
        <v>239000</v>
      </c>
      <c r="L19" s="3">
        <v>204000</v>
      </c>
      <c r="M19" s="3">
        <v>348000</v>
      </c>
      <c r="N19" s="3">
        <v>12528000</v>
      </c>
      <c r="O19" s="26" t="s">
        <v>137</v>
      </c>
    </row>
    <row r="20" spans="1:15" ht="15.75" customHeight="1">
      <c r="A20" s="4"/>
      <c r="B20" s="54" t="s">
        <v>1647</v>
      </c>
      <c r="C20" s="54"/>
      <c r="D20" s="26" t="s">
        <v>143</v>
      </c>
      <c r="E20" s="3">
        <v>138607000</v>
      </c>
      <c r="F20" s="3">
        <v>69549000</v>
      </c>
      <c r="G20" s="3">
        <v>30573000</v>
      </c>
      <c r="H20" s="3">
        <v>7646000</v>
      </c>
      <c r="I20" s="3">
        <v>246375000</v>
      </c>
      <c r="J20" s="3">
        <v>121976000</v>
      </c>
      <c r="K20" s="3">
        <v>58414000</v>
      </c>
      <c r="L20" s="3">
        <v>30365000</v>
      </c>
      <c r="M20" s="3">
        <v>9878000</v>
      </c>
      <c r="N20" s="3">
        <v>220633000</v>
      </c>
      <c r="O20" s="26" t="s">
        <v>143</v>
      </c>
    </row>
    <row r="21" spans="1:15" ht="15">
      <c r="A21" s="4"/>
      <c r="B21" s="55" t="s">
        <v>1621</v>
      </c>
      <c r="C21" s="55"/>
      <c r="D21" s="28" t="s">
        <v>350</v>
      </c>
      <c r="E21" s="23">
        <v>138607000</v>
      </c>
      <c r="F21" s="23">
        <v>69549000</v>
      </c>
      <c r="G21" s="23">
        <v>30573000</v>
      </c>
      <c r="H21" s="23">
        <v>7646000</v>
      </c>
      <c r="I21" s="23">
        <v>246375000</v>
      </c>
      <c r="J21" s="23">
        <v>121976000</v>
      </c>
      <c r="K21" s="23">
        <v>58414000</v>
      </c>
      <c r="L21" s="23">
        <v>30365000</v>
      </c>
      <c r="M21" s="23">
        <v>9878000</v>
      </c>
      <c r="N21" s="23">
        <v>220633000</v>
      </c>
      <c r="O21" s="28" t="s">
        <v>350</v>
      </c>
    </row>
  </sheetData>
  <sheetProtection/>
  <mergeCells count="12">
    <mergeCell ref="B21:C21"/>
    <mergeCell ref="B15:B16"/>
    <mergeCell ref="B17:C17"/>
    <mergeCell ref="B18:C18"/>
    <mergeCell ref="B19:C19"/>
    <mergeCell ref="B20:C20"/>
    <mergeCell ref="A1:C1"/>
    <mergeCell ref="A2:C2"/>
    <mergeCell ref="D4:G4"/>
    <mergeCell ref="B10:N10"/>
    <mergeCell ref="E12:I12"/>
    <mergeCell ref="J12:N12"/>
  </mergeCells>
  <printOptions/>
  <pageMargins left="0.7" right="0.7" top="0.75" bottom="0.75" header="0.3" footer="0.3"/>
  <pageSetup horizontalDpi="600" verticalDpi="600" orientation="portrait"/>
</worksheet>
</file>

<file path=xl/worksheets/sheet58.xml><?xml version="1.0" encoding="utf-8"?>
<worksheet xmlns="http://schemas.openxmlformats.org/spreadsheetml/2006/main" xmlns:r="http://schemas.openxmlformats.org/officeDocument/2006/relationships">
  <sheetPr>
    <outlinePr summaryBelow="0" summaryRight="0"/>
  </sheetPr>
  <dimension ref="A1:H21"/>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57.7109375" style="0" customWidth="1"/>
    <col min="4" max="4" width="8.28125" style="0" customWidth="1"/>
    <col min="5" max="6" width="16.28125" style="0" customWidth="1"/>
    <col min="7" max="7" width="8.28125" style="0" customWidth="1"/>
    <col min="8" max="8" width="13.57421875" style="0" customWidth="1"/>
  </cols>
  <sheetData>
    <row r="1" spans="1:8" ht="15">
      <c r="A1" s="47" t="s">
        <v>865</v>
      </c>
      <c r="B1" s="48"/>
      <c r="C1" s="48"/>
      <c r="D1" s="4"/>
      <c r="E1" s="4"/>
      <c r="F1" s="4"/>
      <c r="G1" s="4"/>
      <c r="H1" s="4"/>
    </row>
    <row r="2" spans="1:8" ht="15">
      <c r="A2" s="47" t="s">
        <v>1046</v>
      </c>
      <c r="B2" s="48"/>
      <c r="C2" s="48"/>
      <c r="D2" s="4"/>
      <c r="E2" s="4"/>
      <c r="F2" s="4"/>
      <c r="G2" s="4"/>
      <c r="H2" s="4"/>
    </row>
    <row r="3" spans="1:8" ht="13.5" customHeight="1">
      <c r="A3" s="4"/>
      <c r="B3" s="4"/>
      <c r="C3" s="4"/>
      <c r="D3" s="4"/>
      <c r="E3" s="4"/>
      <c r="F3" s="4"/>
      <c r="G3" s="4"/>
      <c r="H3" s="4"/>
    </row>
    <row r="4" spans="1:8" ht="15">
      <c r="A4" s="14"/>
      <c r="B4" s="18" t="s">
        <v>845</v>
      </c>
      <c r="C4" s="24" t="s">
        <v>92</v>
      </c>
      <c r="D4" s="49" t="str">
        <f>IF(C4&lt;&gt;"",VLOOKUP(C4,'630-108 - 1'!A2:B101,2,0),"")</f>
        <v>בנק מזרחי טפחות בעמ</v>
      </c>
      <c r="E4" s="50"/>
      <c r="F4" s="50"/>
      <c r="G4" s="51"/>
      <c r="H4" s="4"/>
    </row>
    <row r="5" spans="1:8" ht="15">
      <c r="A5" s="11"/>
      <c r="B5" s="11" t="s">
        <v>2107</v>
      </c>
      <c r="C5" s="9">
        <v>43465</v>
      </c>
      <c r="D5" s="4"/>
      <c r="E5" s="4"/>
      <c r="F5" s="4"/>
      <c r="G5" s="4"/>
      <c r="H5" s="4"/>
    </row>
    <row r="6" spans="1:8" ht="15">
      <c r="A6" s="11"/>
      <c r="B6" s="20" t="str">
        <f>"סוג מטבע"&amp;IF(C6="ILS","אלפי ש""""ח","")</f>
        <v>סוג מטבעאלפי ש""ח</v>
      </c>
      <c r="C6" s="25" t="s">
        <v>559</v>
      </c>
      <c r="D6" s="4"/>
      <c r="E6" s="4"/>
      <c r="F6" s="4"/>
      <c r="G6" s="4"/>
      <c r="H6" s="4"/>
    </row>
    <row r="7" spans="1:8" ht="15">
      <c r="A7" s="15"/>
      <c r="B7" s="15"/>
      <c r="C7" s="10"/>
      <c r="D7" s="4"/>
      <c r="E7" s="4"/>
      <c r="F7" s="4"/>
      <c r="G7" s="4"/>
      <c r="H7" s="4"/>
    </row>
    <row r="8" spans="1:8" ht="15">
      <c r="A8" s="16"/>
      <c r="B8" s="16" t="s">
        <v>1500</v>
      </c>
      <c r="C8" s="22" t="str">
        <f>B11</f>
        <v>630-66</v>
      </c>
      <c r="D8" s="4"/>
      <c r="E8" s="4"/>
      <c r="F8" s="4"/>
      <c r="G8" s="4"/>
      <c r="H8" s="4"/>
    </row>
    <row r="9" spans="1:8" ht="13.5" customHeight="1">
      <c r="A9" s="4"/>
      <c r="B9" s="4"/>
      <c r="C9" s="4"/>
      <c r="D9" s="4"/>
      <c r="E9" s="4"/>
      <c r="F9" s="4"/>
      <c r="G9" s="4"/>
      <c r="H9" s="4"/>
    </row>
    <row r="10" spans="1:8" ht="36" customHeight="1">
      <c r="A10" s="4"/>
      <c r="B10" s="52" t="s">
        <v>276</v>
      </c>
      <c r="C10" s="48"/>
      <c r="D10" s="48"/>
      <c r="E10" s="48"/>
      <c r="F10" s="48"/>
      <c r="G10" s="48"/>
      <c r="H10" s="62"/>
    </row>
    <row r="11" spans="1:8" ht="15.75">
      <c r="A11" s="4"/>
      <c r="B11" s="21" t="s">
        <v>275</v>
      </c>
      <c r="C11" s="4"/>
      <c r="D11" s="4"/>
      <c r="E11" s="4"/>
      <c r="F11" s="4"/>
      <c r="G11" s="4"/>
      <c r="H11" s="4"/>
    </row>
    <row r="12" spans="1:8" ht="15">
      <c r="A12" s="4"/>
      <c r="B12" s="4"/>
      <c r="C12" s="4"/>
      <c r="D12" s="4"/>
      <c r="E12" s="29" t="s">
        <v>2130</v>
      </c>
      <c r="F12" s="29" t="s">
        <v>2101</v>
      </c>
      <c r="G12" s="4"/>
      <c r="H12" s="4"/>
    </row>
    <row r="13" spans="1:8" ht="15">
      <c r="A13" s="4"/>
      <c r="B13" s="4"/>
      <c r="C13" s="4"/>
      <c r="D13" s="4"/>
      <c r="E13" s="29" t="s">
        <v>1255</v>
      </c>
      <c r="F13" s="29" t="s">
        <v>1255</v>
      </c>
      <c r="G13" s="4"/>
      <c r="H13" s="4"/>
    </row>
    <row r="14" spans="1:8" ht="13.5" customHeight="1">
      <c r="A14" s="4"/>
      <c r="B14" s="4"/>
      <c r="C14" s="4"/>
      <c r="D14" s="4"/>
      <c r="E14" s="26" t="s">
        <v>51</v>
      </c>
      <c r="F14" s="26" t="s">
        <v>51</v>
      </c>
      <c r="G14" s="4"/>
      <c r="H14" s="4"/>
    </row>
    <row r="15" spans="1:8" ht="30.75" customHeight="1">
      <c r="A15" s="4"/>
      <c r="B15" s="55" t="s">
        <v>417</v>
      </c>
      <c r="C15" s="17" t="s">
        <v>1822</v>
      </c>
      <c r="D15" s="26" t="s">
        <v>51</v>
      </c>
      <c r="E15" s="3"/>
      <c r="F15" s="3"/>
      <c r="G15" s="26" t="s">
        <v>51</v>
      </c>
      <c r="H15" s="4"/>
    </row>
    <row r="16" spans="1:8" ht="15">
      <c r="A16" s="4"/>
      <c r="B16" s="56"/>
      <c r="C16" s="17" t="s">
        <v>1441</v>
      </c>
      <c r="D16" s="26" t="s">
        <v>87</v>
      </c>
      <c r="E16" s="3"/>
      <c r="F16" s="3"/>
      <c r="G16" s="26" t="s">
        <v>87</v>
      </c>
      <c r="H16" s="4"/>
    </row>
    <row r="17" spans="1:8" ht="15">
      <c r="A17" s="4"/>
      <c r="B17" s="54"/>
      <c r="C17" s="17" t="s">
        <v>1677</v>
      </c>
      <c r="D17" s="26" t="s">
        <v>109</v>
      </c>
      <c r="E17" s="3"/>
      <c r="F17" s="3"/>
      <c r="G17" s="26" t="s">
        <v>109</v>
      </c>
      <c r="H17" s="4"/>
    </row>
    <row r="18" spans="1:8" ht="30.75" customHeight="1">
      <c r="A18" s="4"/>
      <c r="B18" s="55" t="s">
        <v>421</v>
      </c>
      <c r="C18" s="17" t="s">
        <v>1822</v>
      </c>
      <c r="D18" s="26" t="s">
        <v>123</v>
      </c>
      <c r="E18" s="3"/>
      <c r="F18" s="3"/>
      <c r="G18" s="26" t="s">
        <v>123</v>
      </c>
      <c r="H18" s="4"/>
    </row>
    <row r="19" spans="1:8" ht="15">
      <c r="A19" s="4"/>
      <c r="B19" s="56"/>
      <c r="C19" s="17" t="s">
        <v>1441</v>
      </c>
      <c r="D19" s="26" t="s">
        <v>137</v>
      </c>
      <c r="E19" s="3"/>
      <c r="F19" s="3"/>
      <c r="G19" s="26" t="s">
        <v>137</v>
      </c>
      <c r="H19" s="4"/>
    </row>
    <row r="20" spans="1:8" ht="15">
      <c r="A20" s="4"/>
      <c r="B20" s="54"/>
      <c r="C20" s="17" t="s">
        <v>1677</v>
      </c>
      <c r="D20" s="26" t="s">
        <v>143</v>
      </c>
      <c r="E20" s="3"/>
      <c r="F20" s="3"/>
      <c r="G20" s="26" t="s">
        <v>143</v>
      </c>
      <c r="H20" s="4"/>
    </row>
    <row r="21" spans="1:8" ht="15">
      <c r="A21" s="4"/>
      <c r="B21" s="55" t="s">
        <v>1736</v>
      </c>
      <c r="C21" s="55"/>
      <c r="D21" s="28" t="s">
        <v>350</v>
      </c>
      <c r="E21" s="23"/>
      <c r="F21" s="23"/>
      <c r="G21" s="28" t="s">
        <v>350</v>
      </c>
      <c r="H21" s="4"/>
    </row>
  </sheetData>
  <sheetProtection/>
  <mergeCells count="7">
    <mergeCell ref="B18:B20"/>
    <mergeCell ref="B21:C21"/>
    <mergeCell ref="A1:C1"/>
    <mergeCell ref="A2:C2"/>
    <mergeCell ref="D4:G4"/>
    <mergeCell ref="B10:H10"/>
    <mergeCell ref="B15:B17"/>
  </mergeCells>
  <printOptions/>
  <pageMargins left="0.7" right="0.7" top="0.75" bottom="0.75" header="0.3" footer="0.3"/>
  <pageSetup horizontalDpi="600" verticalDpi="600" orientation="portrait"/>
</worksheet>
</file>

<file path=xl/worksheets/sheet59.xml><?xml version="1.0" encoding="utf-8"?>
<worksheet xmlns="http://schemas.openxmlformats.org/spreadsheetml/2006/main" xmlns:r="http://schemas.openxmlformats.org/officeDocument/2006/relationships">
  <sheetPr>
    <outlinePr summaryBelow="0" summaryRight="0"/>
  </sheetPr>
  <dimension ref="A1:AG51"/>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37.7109375" style="0" customWidth="1"/>
    <col min="4" max="4" width="8.28125" style="0" customWidth="1"/>
    <col min="5" max="32" width="19.00390625" style="0" customWidth="1"/>
    <col min="33" max="33" width="8.28125" style="0" customWidth="1"/>
  </cols>
  <sheetData>
    <row r="1" spans="1:33" ht="15">
      <c r="A1" s="47" t="s">
        <v>865</v>
      </c>
      <c r="B1" s="48"/>
      <c r="C1" s="48"/>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15">
      <c r="A2" s="47" t="s">
        <v>1046</v>
      </c>
      <c r="B2" s="48"/>
      <c r="C2" s="48"/>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3" ht="13.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15">
      <c r="A4" s="14"/>
      <c r="B4" s="18" t="s">
        <v>845</v>
      </c>
      <c r="C4" s="24" t="s">
        <v>92</v>
      </c>
      <c r="D4" s="49" t="str">
        <f>IF(C4&lt;&gt;"",VLOOKUP(C4,'630-108 - 1'!A2:B101,2,0),"")</f>
        <v>בנק מזרחי טפחות בעמ</v>
      </c>
      <c r="E4" s="50"/>
      <c r="F4" s="50"/>
      <c r="G4" s="51"/>
      <c r="H4" s="4"/>
      <c r="I4" s="4"/>
      <c r="J4" s="4"/>
      <c r="K4" s="4"/>
      <c r="L4" s="4"/>
      <c r="M4" s="4"/>
      <c r="N4" s="4"/>
      <c r="O4" s="4"/>
      <c r="P4" s="4"/>
      <c r="Q4" s="4"/>
      <c r="R4" s="4"/>
      <c r="S4" s="4"/>
      <c r="T4" s="4"/>
      <c r="U4" s="4"/>
      <c r="V4" s="4"/>
      <c r="W4" s="4"/>
      <c r="X4" s="4"/>
      <c r="Y4" s="4"/>
      <c r="Z4" s="4"/>
      <c r="AA4" s="4"/>
      <c r="AB4" s="4"/>
      <c r="AC4" s="4"/>
      <c r="AD4" s="4"/>
      <c r="AE4" s="4"/>
      <c r="AF4" s="4"/>
      <c r="AG4" s="4"/>
    </row>
    <row r="5" spans="1:33" ht="15">
      <c r="A5" s="11"/>
      <c r="B5" s="11" t="s">
        <v>2107</v>
      </c>
      <c r="C5" s="9">
        <v>43465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15">
      <c r="A7" s="15"/>
      <c r="B7" s="15"/>
      <c r="C7" s="10"/>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3" ht="15">
      <c r="A8" s="16"/>
      <c r="B8" s="16" t="s">
        <v>1500</v>
      </c>
      <c r="C8" s="22" t="str">
        <f>B11</f>
        <v>630-67</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row>
    <row r="9" spans="1:33" ht="13.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spans="1:33" ht="18" customHeight="1">
      <c r="A10" s="4"/>
      <c r="B10" s="80" t="s">
        <v>278</v>
      </c>
      <c r="C10" s="48"/>
      <c r="D10" s="48"/>
      <c r="E10" s="48"/>
      <c r="F10" s="48"/>
      <c r="G10" s="48"/>
      <c r="H10" s="48"/>
      <c r="I10" s="4"/>
      <c r="J10" s="4"/>
      <c r="K10" s="4"/>
      <c r="L10" s="4"/>
      <c r="M10" s="4"/>
      <c r="N10" s="4"/>
      <c r="O10" s="4"/>
      <c r="P10" s="4"/>
      <c r="Q10" s="4"/>
      <c r="R10" s="4"/>
      <c r="S10" s="4"/>
      <c r="T10" s="4"/>
      <c r="U10" s="4"/>
      <c r="V10" s="4"/>
      <c r="W10" s="4"/>
      <c r="X10" s="4"/>
      <c r="Y10" s="4"/>
      <c r="Z10" s="4"/>
      <c r="AA10" s="4"/>
      <c r="AB10" s="4"/>
      <c r="AC10" s="4"/>
      <c r="AD10" s="4"/>
      <c r="AE10" s="4"/>
      <c r="AF10" s="4"/>
      <c r="AG10" s="4"/>
    </row>
    <row r="11" spans="1:33" ht="15">
      <c r="A11" s="4"/>
      <c r="B11" s="1" t="s">
        <v>277</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1:33" ht="15">
      <c r="A12" s="4"/>
      <c r="B12" s="4"/>
      <c r="C12" s="4"/>
      <c r="D12" s="4"/>
      <c r="E12" s="59" t="s">
        <v>2130</v>
      </c>
      <c r="F12" s="60"/>
      <c r="G12" s="60"/>
      <c r="H12" s="60"/>
      <c r="I12" s="60"/>
      <c r="J12" s="60"/>
      <c r="K12" s="60"/>
      <c r="L12" s="60"/>
      <c r="M12" s="60"/>
      <c r="N12" s="60"/>
      <c r="O12" s="60"/>
      <c r="P12" s="60"/>
      <c r="Q12" s="60"/>
      <c r="R12" s="59"/>
      <c r="S12" s="59" t="s">
        <v>2101</v>
      </c>
      <c r="T12" s="60"/>
      <c r="U12" s="60"/>
      <c r="V12" s="60"/>
      <c r="W12" s="60"/>
      <c r="X12" s="60"/>
      <c r="Y12" s="60"/>
      <c r="Z12" s="60"/>
      <c r="AA12" s="60"/>
      <c r="AB12" s="60"/>
      <c r="AC12" s="60"/>
      <c r="AD12" s="60"/>
      <c r="AE12" s="60"/>
      <c r="AF12" s="59"/>
      <c r="AG12" s="4"/>
    </row>
    <row r="13" spans="1:33" ht="15">
      <c r="A13" s="4"/>
      <c r="B13" s="4"/>
      <c r="C13" s="4"/>
      <c r="D13" s="4"/>
      <c r="E13" s="59" t="s">
        <v>1918</v>
      </c>
      <c r="F13" s="60"/>
      <c r="G13" s="60"/>
      <c r="H13" s="60"/>
      <c r="I13" s="60"/>
      <c r="J13" s="60"/>
      <c r="K13" s="60"/>
      <c r="L13" s="60"/>
      <c r="M13" s="59"/>
      <c r="N13" s="59" t="s">
        <v>1917</v>
      </c>
      <c r="O13" s="60"/>
      <c r="P13" s="60"/>
      <c r="Q13" s="59"/>
      <c r="R13" s="59" t="s">
        <v>1720</v>
      </c>
      <c r="S13" s="59" t="s">
        <v>1918</v>
      </c>
      <c r="T13" s="60"/>
      <c r="U13" s="60"/>
      <c r="V13" s="60"/>
      <c r="W13" s="60"/>
      <c r="X13" s="60"/>
      <c r="Y13" s="60"/>
      <c r="Z13" s="60"/>
      <c r="AA13" s="59"/>
      <c r="AB13" s="59" t="s">
        <v>1917</v>
      </c>
      <c r="AC13" s="60"/>
      <c r="AD13" s="60"/>
      <c r="AE13" s="59"/>
      <c r="AF13" s="59" t="s">
        <v>1720</v>
      </c>
      <c r="AG13" s="4"/>
    </row>
    <row r="14" spans="1:33" ht="15">
      <c r="A14" s="4"/>
      <c r="B14" s="4"/>
      <c r="C14" s="4"/>
      <c r="D14" s="4"/>
      <c r="E14" s="29" t="s">
        <v>1541</v>
      </c>
      <c r="F14" s="29" t="s">
        <v>884</v>
      </c>
      <c r="G14" s="29" t="s">
        <v>1880</v>
      </c>
      <c r="H14" s="29" t="s">
        <v>1878</v>
      </c>
      <c r="I14" s="29" t="s">
        <v>1879</v>
      </c>
      <c r="J14" s="29" t="s">
        <v>913</v>
      </c>
      <c r="K14" s="29" t="s">
        <v>1357</v>
      </c>
      <c r="L14" s="29" t="s">
        <v>1354</v>
      </c>
      <c r="M14" s="29" t="s">
        <v>1816</v>
      </c>
      <c r="N14" s="29" t="s">
        <v>760</v>
      </c>
      <c r="O14" s="29" t="s">
        <v>1924</v>
      </c>
      <c r="P14" s="29" t="s">
        <v>749</v>
      </c>
      <c r="Q14" s="29" t="s">
        <v>1763</v>
      </c>
      <c r="R14" s="59"/>
      <c r="S14" s="29" t="s">
        <v>1541</v>
      </c>
      <c r="T14" s="29" t="s">
        <v>884</v>
      </c>
      <c r="U14" s="29" t="s">
        <v>1880</v>
      </c>
      <c r="V14" s="29" t="s">
        <v>1878</v>
      </c>
      <c r="W14" s="29" t="s">
        <v>1879</v>
      </c>
      <c r="X14" s="29" t="s">
        <v>913</v>
      </c>
      <c r="Y14" s="29" t="s">
        <v>1357</v>
      </c>
      <c r="Z14" s="29" t="s">
        <v>1354</v>
      </c>
      <c r="AA14" s="29" t="s">
        <v>1816</v>
      </c>
      <c r="AB14" s="29" t="s">
        <v>760</v>
      </c>
      <c r="AC14" s="29" t="s">
        <v>1924</v>
      </c>
      <c r="AD14" s="29" t="s">
        <v>749</v>
      </c>
      <c r="AE14" s="29" t="s">
        <v>1763</v>
      </c>
      <c r="AF14" s="59"/>
      <c r="AG14" s="4"/>
    </row>
    <row r="15" spans="1:33" ht="13.5" customHeight="1">
      <c r="A15" s="4"/>
      <c r="B15" s="4"/>
      <c r="C15" s="4"/>
      <c r="D15" s="4"/>
      <c r="E15" s="35" t="s">
        <v>51</v>
      </c>
      <c r="F15" s="35" t="s">
        <v>87</v>
      </c>
      <c r="G15" s="35" t="s">
        <v>109</v>
      </c>
      <c r="H15" s="35" t="s">
        <v>123</v>
      </c>
      <c r="I15" s="35" t="s">
        <v>137</v>
      </c>
      <c r="J15" s="35" t="s">
        <v>143</v>
      </c>
      <c r="K15" s="35" t="s">
        <v>350</v>
      </c>
      <c r="L15" s="35" t="s">
        <v>351</v>
      </c>
      <c r="M15" s="35" t="s">
        <v>379</v>
      </c>
      <c r="N15" s="35" t="s">
        <v>58</v>
      </c>
      <c r="O15" s="35" t="s">
        <v>64</v>
      </c>
      <c r="P15" s="35" t="s">
        <v>68</v>
      </c>
      <c r="Q15" s="35" t="s">
        <v>75</v>
      </c>
      <c r="R15" s="35" t="s">
        <v>78</v>
      </c>
      <c r="S15" s="35" t="s">
        <v>51</v>
      </c>
      <c r="T15" s="35" t="s">
        <v>87</v>
      </c>
      <c r="U15" s="35" t="s">
        <v>109</v>
      </c>
      <c r="V15" s="35" t="s">
        <v>123</v>
      </c>
      <c r="W15" s="35" t="s">
        <v>137</v>
      </c>
      <c r="X15" s="35" t="s">
        <v>143</v>
      </c>
      <c r="Y15" s="35" t="s">
        <v>350</v>
      </c>
      <c r="Z15" s="35" t="s">
        <v>351</v>
      </c>
      <c r="AA15" s="35" t="s">
        <v>379</v>
      </c>
      <c r="AB15" s="35" t="s">
        <v>58</v>
      </c>
      <c r="AC15" s="35" t="s">
        <v>64</v>
      </c>
      <c r="AD15" s="35" t="s">
        <v>68</v>
      </c>
      <c r="AE15" s="35" t="s">
        <v>75</v>
      </c>
      <c r="AF15" s="35" t="s">
        <v>78</v>
      </c>
      <c r="AG15" s="4"/>
    </row>
    <row r="16" spans="1:33" ht="15">
      <c r="A16" s="4"/>
      <c r="B16" s="54" t="s">
        <v>1002</v>
      </c>
      <c r="C16" s="54"/>
      <c r="D16" s="35" t="s">
        <v>51</v>
      </c>
      <c r="E16" s="3">
        <v>5018000</v>
      </c>
      <c r="F16" s="3">
        <v>1000</v>
      </c>
      <c r="G16" s="3">
        <v>1021000</v>
      </c>
      <c r="H16" s="3">
        <v>269000</v>
      </c>
      <c r="I16" s="3">
        <v>557000</v>
      </c>
      <c r="J16" s="3">
        <v>37000</v>
      </c>
      <c r="K16" s="3">
        <v>124000</v>
      </c>
      <c r="L16" s="3">
        <v>0</v>
      </c>
      <c r="M16" s="3">
        <v>7027000</v>
      </c>
      <c r="N16" s="3">
        <v>22000</v>
      </c>
      <c r="O16" s="3">
        <v>310000</v>
      </c>
      <c r="P16" s="3">
        <v>0</v>
      </c>
      <c r="Q16" s="3">
        <v>332000</v>
      </c>
      <c r="R16" s="3">
        <v>7359000</v>
      </c>
      <c r="S16" s="3">
        <v>4155000</v>
      </c>
      <c r="T16" s="3">
        <v>2000</v>
      </c>
      <c r="U16" s="3">
        <v>904000</v>
      </c>
      <c r="V16" s="3">
        <v>222000</v>
      </c>
      <c r="W16" s="3">
        <v>506000</v>
      </c>
      <c r="X16" s="3">
        <v>42000</v>
      </c>
      <c r="Y16" s="3">
        <v>158000</v>
      </c>
      <c r="Z16" s="3">
        <v>0</v>
      </c>
      <c r="AA16" s="3">
        <v>5989000</v>
      </c>
      <c r="AB16" s="3">
        <v>19000</v>
      </c>
      <c r="AC16" s="3">
        <v>214000</v>
      </c>
      <c r="AD16" s="3">
        <v>0</v>
      </c>
      <c r="AE16" s="3">
        <v>233000</v>
      </c>
      <c r="AF16" s="3">
        <v>6222000</v>
      </c>
      <c r="AG16" s="35" t="s">
        <v>51</v>
      </c>
    </row>
    <row r="17" spans="1:33" ht="15">
      <c r="A17" s="4"/>
      <c r="B17" s="54" t="s">
        <v>971</v>
      </c>
      <c r="C17" s="54"/>
      <c r="D17" s="35" t="s">
        <v>87</v>
      </c>
      <c r="E17" s="3">
        <v>576000</v>
      </c>
      <c r="F17" s="3">
        <v>160000</v>
      </c>
      <c r="G17" s="3">
        <v>91000</v>
      </c>
      <c r="H17" s="3">
        <v>53000</v>
      </c>
      <c r="I17" s="3">
        <v>224000</v>
      </c>
      <c r="J17" s="3">
        <v>417000</v>
      </c>
      <c r="K17" s="3">
        <v>827000</v>
      </c>
      <c r="L17" s="3">
        <v>0</v>
      </c>
      <c r="M17" s="3">
        <v>2348000</v>
      </c>
      <c r="N17" s="3">
        <v>3000</v>
      </c>
      <c r="O17" s="3">
        <v>86000</v>
      </c>
      <c r="P17" s="3">
        <v>0</v>
      </c>
      <c r="Q17" s="3">
        <v>89000</v>
      </c>
      <c r="R17" s="3">
        <v>2437000</v>
      </c>
      <c r="S17" s="3">
        <v>461000</v>
      </c>
      <c r="T17" s="3">
        <v>124000</v>
      </c>
      <c r="U17" s="3">
        <v>65000</v>
      </c>
      <c r="V17" s="3">
        <v>26000</v>
      </c>
      <c r="W17" s="3">
        <v>159000</v>
      </c>
      <c r="X17" s="3">
        <v>340000</v>
      </c>
      <c r="Y17" s="3">
        <v>645000</v>
      </c>
      <c r="Z17" s="3">
        <v>0</v>
      </c>
      <c r="AA17" s="3">
        <v>1820000</v>
      </c>
      <c r="AB17" s="3">
        <v>3000</v>
      </c>
      <c r="AC17" s="3">
        <v>52000</v>
      </c>
      <c r="AD17" s="3">
        <v>0</v>
      </c>
      <c r="AE17" s="3">
        <v>55000</v>
      </c>
      <c r="AF17" s="3">
        <v>1875000</v>
      </c>
      <c r="AG17" s="35" t="s">
        <v>87</v>
      </c>
    </row>
    <row r="18" spans="1:33" ht="15">
      <c r="A18" s="4"/>
      <c r="B18" s="55" t="s">
        <v>1008</v>
      </c>
      <c r="C18" s="17" t="s">
        <v>1449</v>
      </c>
      <c r="D18" s="35" t="s">
        <v>109</v>
      </c>
      <c r="E18" s="3">
        <v>4442000</v>
      </c>
      <c r="F18" s="3">
        <v>-159000</v>
      </c>
      <c r="G18" s="3">
        <v>930000</v>
      </c>
      <c r="H18" s="3">
        <v>216000</v>
      </c>
      <c r="I18" s="3">
        <v>333000</v>
      </c>
      <c r="J18" s="3">
        <v>-380000</v>
      </c>
      <c r="K18" s="3">
        <v>-703000</v>
      </c>
      <c r="L18" s="3">
        <v>0</v>
      </c>
      <c r="M18" s="3">
        <v>4679000</v>
      </c>
      <c r="N18" s="3">
        <v>19000</v>
      </c>
      <c r="O18" s="3">
        <v>224000</v>
      </c>
      <c r="P18" s="3">
        <v>0</v>
      </c>
      <c r="Q18" s="3">
        <v>243000</v>
      </c>
      <c r="R18" s="3">
        <v>4922000</v>
      </c>
      <c r="S18" s="3">
        <v>3694000</v>
      </c>
      <c r="T18" s="3">
        <v>-122000</v>
      </c>
      <c r="U18" s="3">
        <v>839000</v>
      </c>
      <c r="V18" s="3">
        <v>196000</v>
      </c>
      <c r="W18" s="3">
        <v>347000</v>
      </c>
      <c r="X18" s="3">
        <v>-298000</v>
      </c>
      <c r="Y18" s="3">
        <v>-487000</v>
      </c>
      <c r="Z18" s="3">
        <v>0</v>
      </c>
      <c r="AA18" s="3">
        <v>4169000</v>
      </c>
      <c r="AB18" s="3">
        <v>16000</v>
      </c>
      <c r="AC18" s="3">
        <v>162000</v>
      </c>
      <c r="AD18" s="3">
        <v>0</v>
      </c>
      <c r="AE18" s="3">
        <v>178000</v>
      </c>
      <c r="AF18" s="3">
        <v>4347000</v>
      </c>
      <c r="AG18" s="35" t="s">
        <v>109</v>
      </c>
    </row>
    <row r="19" spans="1:33" ht="15">
      <c r="A19" s="4"/>
      <c r="B19" s="56"/>
      <c r="C19" s="17" t="s">
        <v>829</v>
      </c>
      <c r="D19" s="35" t="s">
        <v>123</v>
      </c>
      <c r="E19" s="3">
        <v>-1652000</v>
      </c>
      <c r="F19" s="3">
        <v>235000</v>
      </c>
      <c r="G19" s="3">
        <v>75000</v>
      </c>
      <c r="H19" s="3">
        <v>28000</v>
      </c>
      <c r="I19" s="3">
        <v>201000</v>
      </c>
      <c r="J19" s="3">
        <v>498000</v>
      </c>
      <c r="K19" s="3">
        <v>655000</v>
      </c>
      <c r="L19" s="3">
        <v>0</v>
      </c>
      <c r="M19" s="3">
        <v>40000</v>
      </c>
      <c r="N19" s="3">
        <v>0</v>
      </c>
      <c r="O19" s="3">
        <v>-40000</v>
      </c>
      <c r="P19" s="3">
        <v>0</v>
      </c>
      <c r="Q19" s="3">
        <v>-40000</v>
      </c>
      <c r="R19" s="3">
        <v>0</v>
      </c>
      <c r="S19" s="3">
        <v>-1240000</v>
      </c>
      <c r="T19" s="3">
        <v>181000</v>
      </c>
      <c r="U19" s="3">
        <v>56000</v>
      </c>
      <c r="V19" s="3">
        <v>10000</v>
      </c>
      <c r="W19" s="3">
        <v>117000</v>
      </c>
      <c r="X19" s="3">
        <v>410000</v>
      </c>
      <c r="Y19" s="3">
        <v>482000</v>
      </c>
      <c r="Z19" s="3">
        <v>0</v>
      </c>
      <c r="AA19" s="3">
        <v>16000</v>
      </c>
      <c r="AB19" s="3">
        <v>0</v>
      </c>
      <c r="AC19" s="3">
        <v>-16000</v>
      </c>
      <c r="AD19" s="3">
        <v>0</v>
      </c>
      <c r="AE19" s="3">
        <v>-16000</v>
      </c>
      <c r="AF19" s="3">
        <v>0</v>
      </c>
      <c r="AG19" s="35" t="s">
        <v>123</v>
      </c>
    </row>
    <row r="20" spans="1:33" ht="15">
      <c r="A20" s="4"/>
      <c r="B20" s="54"/>
      <c r="C20" s="17" t="s">
        <v>1773</v>
      </c>
      <c r="D20" s="35" t="s">
        <v>137</v>
      </c>
      <c r="E20" s="3">
        <v>2790000</v>
      </c>
      <c r="F20" s="3">
        <v>76000</v>
      </c>
      <c r="G20" s="3">
        <v>1005000</v>
      </c>
      <c r="H20" s="3">
        <v>244000</v>
      </c>
      <c r="I20" s="3">
        <v>534000</v>
      </c>
      <c r="J20" s="3">
        <v>118000</v>
      </c>
      <c r="K20" s="3">
        <v>-48000</v>
      </c>
      <c r="L20" s="3">
        <v>0</v>
      </c>
      <c r="M20" s="3">
        <v>4719000</v>
      </c>
      <c r="N20" s="3">
        <v>19000</v>
      </c>
      <c r="O20" s="3">
        <v>184000</v>
      </c>
      <c r="P20" s="3">
        <v>0</v>
      </c>
      <c r="Q20" s="3">
        <v>203000</v>
      </c>
      <c r="R20" s="3">
        <v>4922000</v>
      </c>
      <c r="S20" s="3">
        <v>2454000</v>
      </c>
      <c r="T20" s="3">
        <v>59000</v>
      </c>
      <c r="U20" s="3">
        <v>895000</v>
      </c>
      <c r="V20" s="3">
        <v>206000</v>
      </c>
      <c r="W20" s="3">
        <v>464000</v>
      </c>
      <c r="X20" s="3">
        <v>112000</v>
      </c>
      <c r="Y20" s="3">
        <v>-5000</v>
      </c>
      <c r="Z20" s="3">
        <v>0</v>
      </c>
      <c r="AA20" s="3">
        <v>4185000</v>
      </c>
      <c r="AB20" s="3">
        <v>16000</v>
      </c>
      <c r="AC20" s="3">
        <v>146000</v>
      </c>
      <c r="AD20" s="3">
        <v>0</v>
      </c>
      <c r="AE20" s="3">
        <v>162000</v>
      </c>
      <c r="AF20" s="3">
        <v>4347000</v>
      </c>
      <c r="AG20" s="35" t="s">
        <v>137</v>
      </c>
    </row>
    <row r="21" spans="1:33" ht="15">
      <c r="A21" s="4"/>
      <c r="B21" s="55" t="s">
        <v>1009</v>
      </c>
      <c r="C21" s="17" t="s">
        <v>1449</v>
      </c>
      <c r="D21" s="35" t="s">
        <v>143</v>
      </c>
      <c r="E21" s="3">
        <v>676000</v>
      </c>
      <c r="F21" s="3">
        <v>10000</v>
      </c>
      <c r="G21" s="3">
        <v>367000</v>
      </c>
      <c r="H21" s="3">
        <v>78000</v>
      </c>
      <c r="I21" s="3">
        <v>113000</v>
      </c>
      <c r="J21" s="3">
        <v>42000</v>
      </c>
      <c r="K21" s="3">
        <v>643000</v>
      </c>
      <c r="L21" s="3">
        <v>0</v>
      </c>
      <c r="M21" s="3">
        <v>1929000</v>
      </c>
      <c r="N21" s="3">
        <v>19000</v>
      </c>
      <c r="O21" s="3">
        <v>19000</v>
      </c>
      <c r="P21" s="3">
        <v>0</v>
      </c>
      <c r="Q21" s="3">
        <v>38000</v>
      </c>
      <c r="R21" s="3">
        <v>1967000</v>
      </c>
      <c r="S21" s="3">
        <v>647000</v>
      </c>
      <c r="T21" s="3">
        <v>10000</v>
      </c>
      <c r="U21" s="3">
        <v>335000</v>
      </c>
      <c r="V21" s="3">
        <v>76000</v>
      </c>
      <c r="W21" s="3">
        <v>133000</v>
      </c>
      <c r="X21" s="3">
        <v>43000</v>
      </c>
      <c r="Y21" s="3">
        <v>373000</v>
      </c>
      <c r="Z21" s="3">
        <v>0</v>
      </c>
      <c r="AA21" s="3">
        <v>1617000</v>
      </c>
      <c r="AB21" s="3">
        <v>21000</v>
      </c>
      <c r="AC21" s="3">
        <v>15000</v>
      </c>
      <c r="AD21" s="3">
        <v>0</v>
      </c>
      <c r="AE21" s="3">
        <v>36000</v>
      </c>
      <c r="AF21" s="3">
        <v>1653000</v>
      </c>
      <c r="AG21" s="35" t="s">
        <v>143</v>
      </c>
    </row>
    <row r="22" spans="1:33" ht="15">
      <c r="A22" s="4"/>
      <c r="B22" s="56"/>
      <c r="C22" s="17" t="s">
        <v>829</v>
      </c>
      <c r="D22" s="35" t="s">
        <v>350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5" t="s">
        <v>350</v>
      </c>
    </row>
    <row r="23" spans="1:33" ht="15">
      <c r="A23" s="4"/>
      <c r="B23" s="54"/>
      <c r="C23" s="17" t="s">
        <v>1774</v>
      </c>
      <c r="D23" s="35" t="s">
        <v>351</v>
      </c>
      <c r="E23" s="3">
        <v>676000</v>
      </c>
      <c r="F23" s="3">
        <v>10000</v>
      </c>
      <c r="G23" s="3">
        <v>367000</v>
      </c>
      <c r="H23" s="3">
        <v>78000</v>
      </c>
      <c r="I23" s="3">
        <v>113000</v>
      </c>
      <c r="J23" s="3">
        <v>42000</v>
      </c>
      <c r="K23" s="3">
        <v>643000</v>
      </c>
      <c r="L23" s="3">
        <v>0</v>
      </c>
      <c r="M23" s="3">
        <v>1929000</v>
      </c>
      <c r="N23" s="3">
        <v>19000</v>
      </c>
      <c r="O23" s="3">
        <v>19000</v>
      </c>
      <c r="P23" s="3">
        <v>0</v>
      </c>
      <c r="Q23" s="3">
        <v>38000</v>
      </c>
      <c r="R23" s="3">
        <v>1967000</v>
      </c>
      <c r="S23" s="3">
        <v>647000</v>
      </c>
      <c r="T23" s="3">
        <v>10000</v>
      </c>
      <c r="U23" s="3">
        <v>335000</v>
      </c>
      <c r="V23" s="3">
        <v>76000</v>
      </c>
      <c r="W23" s="3">
        <v>133000</v>
      </c>
      <c r="X23" s="3">
        <v>43000</v>
      </c>
      <c r="Y23" s="3">
        <v>373000</v>
      </c>
      <c r="Z23" s="3">
        <v>0</v>
      </c>
      <c r="AA23" s="3">
        <v>1617000</v>
      </c>
      <c r="AB23" s="3">
        <v>21000</v>
      </c>
      <c r="AC23" s="3">
        <v>15000</v>
      </c>
      <c r="AD23" s="3">
        <v>0</v>
      </c>
      <c r="AE23" s="3">
        <v>36000</v>
      </c>
      <c r="AF23" s="3">
        <v>1653000</v>
      </c>
      <c r="AG23" s="35" t="s">
        <v>351</v>
      </c>
    </row>
    <row r="24" spans="1:33" ht="15">
      <c r="A24" s="4"/>
      <c r="B24" s="54" t="s">
        <v>1771</v>
      </c>
      <c r="C24" s="54"/>
      <c r="D24" s="35" t="s">
        <v>379</v>
      </c>
      <c r="E24" s="3">
        <v>3466000</v>
      </c>
      <c r="F24" s="3">
        <v>86000</v>
      </c>
      <c r="G24" s="3">
        <v>1372000</v>
      </c>
      <c r="H24" s="3">
        <v>322000</v>
      </c>
      <c r="I24" s="3">
        <v>647000</v>
      </c>
      <c r="J24" s="3">
        <v>160000</v>
      </c>
      <c r="K24" s="3">
        <v>595000</v>
      </c>
      <c r="L24" s="3">
        <v>0</v>
      </c>
      <c r="M24" s="3">
        <v>6648000</v>
      </c>
      <c r="N24" s="3">
        <v>38000</v>
      </c>
      <c r="O24" s="3">
        <v>203000</v>
      </c>
      <c r="P24" s="3">
        <v>0</v>
      </c>
      <c r="Q24" s="3">
        <v>241000</v>
      </c>
      <c r="R24" s="3">
        <v>6889000</v>
      </c>
      <c r="S24" s="3">
        <v>3101000</v>
      </c>
      <c r="T24" s="3">
        <v>69000</v>
      </c>
      <c r="U24" s="3">
        <v>1230000</v>
      </c>
      <c r="V24" s="3">
        <v>282000</v>
      </c>
      <c r="W24" s="3">
        <v>597000</v>
      </c>
      <c r="X24" s="3">
        <v>155000</v>
      </c>
      <c r="Y24" s="3">
        <v>368000</v>
      </c>
      <c r="Z24" s="3">
        <v>0</v>
      </c>
      <c r="AA24" s="3">
        <v>5802000</v>
      </c>
      <c r="AB24" s="3">
        <v>37000</v>
      </c>
      <c r="AC24" s="3">
        <v>161000</v>
      </c>
      <c r="AD24" s="3">
        <v>0</v>
      </c>
      <c r="AE24" s="3">
        <v>198000</v>
      </c>
      <c r="AF24" s="3">
        <v>6000000</v>
      </c>
      <c r="AG24" s="35" t="s">
        <v>379</v>
      </c>
    </row>
    <row r="25" spans="1:33" ht="15">
      <c r="A25" s="4"/>
      <c r="B25" s="54" t="s">
        <v>962</v>
      </c>
      <c r="C25" s="54"/>
      <c r="D25" s="35" t="s">
        <v>58</v>
      </c>
      <c r="E25" s="3">
        <v>144000</v>
      </c>
      <c r="F25" s="3">
        <v>1000</v>
      </c>
      <c r="G25" s="3">
        <v>137000</v>
      </c>
      <c r="H25" s="3">
        <v>11000</v>
      </c>
      <c r="I25" s="3">
        <v>8000</v>
      </c>
      <c r="J25" s="3">
        <v>2000</v>
      </c>
      <c r="K25" s="3">
        <v>3000</v>
      </c>
      <c r="L25" s="3">
        <v>0</v>
      </c>
      <c r="M25" s="3">
        <v>306000</v>
      </c>
      <c r="N25" s="3">
        <v>-2000</v>
      </c>
      <c r="O25" s="3">
        <v>6000</v>
      </c>
      <c r="P25" s="3">
        <v>0</v>
      </c>
      <c r="Q25" s="3">
        <v>4000</v>
      </c>
      <c r="R25" s="3">
        <v>310000</v>
      </c>
      <c r="S25" s="3">
        <v>146000</v>
      </c>
      <c r="T25" s="3">
        <v>1000</v>
      </c>
      <c r="U25" s="3">
        <v>149000</v>
      </c>
      <c r="V25" s="3">
        <v>7000</v>
      </c>
      <c r="W25" s="3">
        <v>-89000</v>
      </c>
      <c r="X25" s="3">
        <v>-22000</v>
      </c>
      <c r="Y25" s="3">
        <v>-1000</v>
      </c>
      <c r="Z25" s="3">
        <v>0</v>
      </c>
      <c r="AA25" s="3">
        <v>191000</v>
      </c>
      <c r="AB25" s="3">
        <v>0</v>
      </c>
      <c r="AC25" s="3">
        <v>1000</v>
      </c>
      <c r="AD25" s="3">
        <v>0</v>
      </c>
      <c r="AE25" s="3">
        <v>1000</v>
      </c>
      <c r="AF25" s="3">
        <v>192000</v>
      </c>
      <c r="AG25" s="35" t="s">
        <v>58</v>
      </c>
    </row>
    <row r="26" spans="1:33" ht="15">
      <c r="A26" s="4"/>
      <c r="B26" s="55" t="s">
        <v>972</v>
      </c>
      <c r="C26" s="17" t="s">
        <v>1322</v>
      </c>
      <c r="D26" s="35" t="s">
        <v>64</v>
      </c>
      <c r="E26" s="3">
        <v>2326000</v>
      </c>
      <c r="F26" s="3">
        <v>532000</v>
      </c>
      <c r="G26" s="3">
        <v>775000</v>
      </c>
      <c r="H26" s="3">
        <v>57000</v>
      </c>
      <c r="I26" s="3">
        <v>88000</v>
      </c>
      <c r="J26" s="3">
        <v>68000</v>
      </c>
      <c r="K26" s="3">
        <v>357000</v>
      </c>
      <c r="L26" s="3">
        <v>0</v>
      </c>
      <c r="M26" s="3">
        <v>4203000</v>
      </c>
      <c r="N26" s="3">
        <v>129000</v>
      </c>
      <c r="O26" s="3">
        <v>52000</v>
      </c>
      <c r="P26" s="3">
        <v>0</v>
      </c>
      <c r="Q26" s="3">
        <v>181000</v>
      </c>
      <c r="R26" s="3">
        <v>4384000</v>
      </c>
      <c r="S26" s="3">
        <v>2227000</v>
      </c>
      <c r="T26" s="3">
        <v>46000</v>
      </c>
      <c r="U26" s="3">
        <v>726000</v>
      </c>
      <c r="V26" s="3">
        <v>53000</v>
      </c>
      <c r="W26" s="3">
        <v>94000</v>
      </c>
      <c r="X26" s="3">
        <v>77000</v>
      </c>
      <c r="Y26" s="3">
        <v>317000</v>
      </c>
      <c r="Z26" s="3">
        <v>0</v>
      </c>
      <c r="AA26" s="3">
        <v>3540000</v>
      </c>
      <c r="AB26" s="3">
        <v>27000</v>
      </c>
      <c r="AC26" s="3">
        <v>44000</v>
      </c>
      <c r="AD26" s="3">
        <v>0</v>
      </c>
      <c r="AE26" s="3">
        <v>71000</v>
      </c>
      <c r="AF26" s="3">
        <v>3611000</v>
      </c>
      <c r="AG26" s="35" t="s">
        <v>64</v>
      </c>
    </row>
    <row r="27" spans="1:33" ht="15">
      <c r="A27" s="4"/>
      <c r="B27" s="56"/>
      <c r="C27" s="17" t="s">
        <v>829</v>
      </c>
      <c r="D27" s="35" t="s">
        <v>68</v>
      </c>
      <c r="E27" s="3">
        <v>-140000</v>
      </c>
      <c r="F27" s="3">
        <v>8000</v>
      </c>
      <c r="G27" s="3">
        <v>-79000</v>
      </c>
      <c r="H27" s="3">
        <v>62000</v>
      </c>
      <c r="I27" s="3">
        <v>89000</v>
      </c>
      <c r="J27" s="3">
        <v>55000</v>
      </c>
      <c r="K27" s="3">
        <v>5000</v>
      </c>
      <c r="L27" s="3">
        <v>0</v>
      </c>
      <c r="M27" s="3">
        <v>0</v>
      </c>
      <c r="N27" s="3">
        <v>0</v>
      </c>
      <c r="O27" s="3">
        <v>0</v>
      </c>
      <c r="P27" s="3">
        <v>0</v>
      </c>
      <c r="Q27" s="3">
        <v>0</v>
      </c>
      <c r="R27" s="3">
        <v>0</v>
      </c>
      <c r="S27" s="3">
        <v>-121000</v>
      </c>
      <c r="T27" s="3">
        <v>7000</v>
      </c>
      <c r="U27" s="3">
        <v>-67000</v>
      </c>
      <c r="V27" s="3">
        <v>53000</v>
      </c>
      <c r="W27" s="3">
        <v>76000</v>
      </c>
      <c r="X27" s="3">
        <v>48000</v>
      </c>
      <c r="Y27" s="3">
        <v>4000</v>
      </c>
      <c r="Z27" s="3">
        <v>0</v>
      </c>
      <c r="AA27" s="3">
        <v>0</v>
      </c>
      <c r="AB27" s="3">
        <v>0</v>
      </c>
      <c r="AC27" s="3">
        <v>0</v>
      </c>
      <c r="AD27" s="3">
        <v>0</v>
      </c>
      <c r="AE27" s="3">
        <v>0</v>
      </c>
      <c r="AF27" s="3">
        <v>0</v>
      </c>
      <c r="AG27" s="35" t="s">
        <v>68</v>
      </c>
    </row>
    <row r="28" spans="1:33" ht="15">
      <c r="A28" s="4"/>
      <c r="B28" s="54"/>
      <c r="C28" s="17" t="s">
        <v>1714</v>
      </c>
      <c r="D28" s="35" t="s">
        <v>75</v>
      </c>
      <c r="E28" s="3">
        <v>2186000</v>
      </c>
      <c r="F28" s="3">
        <v>540000</v>
      </c>
      <c r="G28" s="3">
        <v>696000</v>
      </c>
      <c r="H28" s="3">
        <v>119000</v>
      </c>
      <c r="I28" s="3">
        <v>177000</v>
      </c>
      <c r="J28" s="3">
        <v>123000</v>
      </c>
      <c r="K28" s="3">
        <v>362000</v>
      </c>
      <c r="L28" s="3">
        <v>0</v>
      </c>
      <c r="M28" s="3">
        <v>4203000</v>
      </c>
      <c r="N28" s="3">
        <v>129000</v>
      </c>
      <c r="O28" s="3">
        <v>52000</v>
      </c>
      <c r="P28" s="3">
        <v>0</v>
      </c>
      <c r="Q28" s="3">
        <v>181000</v>
      </c>
      <c r="R28" s="3">
        <v>4384000</v>
      </c>
      <c r="S28" s="3">
        <v>2106000</v>
      </c>
      <c r="T28" s="3">
        <v>53000</v>
      </c>
      <c r="U28" s="3">
        <v>659000</v>
      </c>
      <c r="V28" s="3">
        <v>106000</v>
      </c>
      <c r="W28" s="3">
        <v>170000</v>
      </c>
      <c r="X28" s="3">
        <v>125000</v>
      </c>
      <c r="Y28" s="3">
        <v>321000</v>
      </c>
      <c r="Z28" s="3">
        <v>0</v>
      </c>
      <c r="AA28" s="3">
        <v>3540000</v>
      </c>
      <c r="AB28" s="3">
        <v>27000</v>
      </c>
      <c r="AC28" s="3">
        <v>44000</v>
      </c>
      <c r="AD28" s="3">
        <v>0</v>
      </c>
      <c r="AE28" s="3">
        <v>71000</v>
      </c>
      <c r="AF28" s="3">
        <v>3611000</v>
      </c>
      <c r="AG28" s="35" t="s">
        <v>75</v>
      </c>
    </row>
    <row r="29" spans="1:33" ht="15">
      <c r="A29" s="4"/>
      <c r="B29" s="54" t="s">
        <v>1978</v>
      </c>
      <c r="C29" s="54"/>
      <c r="D29" s="35" t="s">
        <v>78</v>
      </c>
      <c r="E29" s="3">
        <v>1136000</v>
      </c>
      <c r="F29" s="3">
        <v>-455000</v>
      </c>
      <c r="G29" s="3">
        <v>539000</v>
      </c>
      <c r="H29" s="3">
        <v>192000</v>
      </c>
      <c r="I29" s="3">
        <v>462000</v>
      </c>
      <c r="J29" s="3">
        <v>35000</v>
      </c>
      <c r="K29" s="3">
        <v>230000</v>
      </c>
      <c r="L29" s="3">
        <v>0</v>
      </c>
      <c r="M29" s="3">
        <v>2139000</v>
      </c>
      <c r="N29" s="3">
        <v>-89000</v>
      </c>
      <c r="O29" s="3">
        <v>145000</v>
      </c>
      <c r="P29" s="3">
        <v>0</v>
      </c>
      <c r="Q29" s="3">
        <v>56000</v>
      </c>
      <c r="R29" s="3">
        <v>2195000</v>
      </c>
      <c r="S29" s="3">
        <v>849000</v>
      </c>
      <c r="T29" s="3">
        <v>15000</v>
      </c>
      <c r="U29" s="3">
        <v>422000</v>
      </c>
      <c r="V29" s="3">
        <v>169000</v>
      </c>
      <c r="W29" s="3">
        <v>516000</v>
      </c>
      <c r="X29" s="3">
        <v>52000</v>
      </c>
      <c r="Y29" s="3">
        <v>48000</v>
      </c>
      <c r="Z29" s="3">
        <v>0</v>
      </c>
      <c r="AA29" s="3">
        <v>2071000</v>
      </c>
      <c r="AB29" s="3">
        <v>10000</v>
      </c>
      <c r="AC29" s="3">
        <v>116000</v>
      </c>
      <c r="AD29" s="3">
        <v>0</v>
      </c>
      <c r="AE29" s="3">
        <v>126000</v>
      </c>
      <c r="AF29" s="3">
        <v>2197000</v>
      </c>
      <c r="AG29" s="35" t="s">
        <v>78</v>
      </c>
    </row>
    <row r="30" spans="1:33" ht="15">
      <c r="A30" s="4"/>
      <c r="B30" s="54" t="s">
        <v>1086</v>
      </c>
      <c r="C30" s="54"/>
      <c r="D30" s="35" t="s">
        <v>80</v>
      </c>
      <c r="E30" s="3">
        <v>399000</v>
      </c>
      <c r="F30" s="3">
        <v>-35000</v>
      </c>
      <c r="G30" s="3">
        <v>189000</v>
      </c>
      <c r="H30" s="3">
        <v>67000</v>
      </c>
      <c r="I30" s="3">
        <v>162000</v>
      </c>
      <c r="J30" s="3">
        <v>12000</v>
      </c>
      <c r="K30" s="3">
        <v>81000</v>
      </c>
      <c r="L30" s="3">
        <v>0</v>
      </c>
      <c r="M30" s="3">
        <v>875000</v>
      </c>
      <c r="N30" s="3">
        <v>-4000</v>
      </c>
      <c r="O30" s="3">
        <v>51000</v>
      </c>
      <c r="P30" s="3">
        <v>0</v>
      </c>
      <c r="Q30" s="3">
        <v>47000</v>
      </c>
      <c r="R30" s="3">
        <v>922000</v>
      </c>
      <c r="S30" s="3">
        <v>311000</v>
      </c>
      <c r="T30" s="3">
        <v>6000</v>
      </c>
      <c r="U30" s="3">
        <v>155000</v>
      </c>
      <c r="V30" s="3">
        <v>62000</v>
      </c>
      <c r="W30" s="3">
        <v>189000</v>
      </c>
      <c r="X30" s="3">
        <v>19000</v>
      </c>
      <c r="Y30" s="3">
        <v>18000</v>
      </c>
      <c r="Z30" s="3">
        <v>0</v>
      </c>
      <c r="AA30" s="3">
        <v>760000</v>
      </c>
      <c r="AB30" s="3">
        <v>-3000</v>
      </c>
      <c r="AC30" s="3">
        <v>49000</v>
      </c>
      <c r="AD30" s="3">
        <v>0</v>
      </c>
      <c r="AE30" s="3">
        <v>46000</v>
      </c>
      <c r="AF30" s="3">
        <v>806000</v>
      </c>
      <c r="AG30" s="35" t="s">
        <v>80</v>
      </c>
    </row>
    <row r="31" spans="1:33" ht="15">
      <c r="A31" s="4"/>
      <c r="B31" s="54" t="s">
        <v>1976</v>
      </c>
      <c r="C31" s="54"/>
      <c r="D31" s="35" t="s">
        <v>81</v>
      </c>
      <c r="E31" s="3">
        <v>737000</v>
      </c>
      <c r="F31" s="3">
        <v>-420000</v>
      </c>
      <c r="G31" s="3">
        <v>350000</v>
      </c>
      <c r="H31" s="3">
        <v>125000</v>
      </c>
      <c r="I31" s="3">
        <v>300000</v>
      </c>
      <c r="J31" s="3">
        <v>23000</v>
      </c>
      <c r="K31" s="3">
        <v>149000</v>
      </c>
      <c r="L31" s="3">
        <v>0</v>
      </c>
      <c r="M31" s="3">
        <v>1264000</v>
      </c>
      <c r="N31" s="3">
        <v>-85000</v>
      </c>
      <c r="O31" s="3">
        <v>94000</v>
      </c>
      <c r="P31" s="3">
        <v>0</v>
      </c>
      <c r="Q31" s="3">
        <v>9000</v>
      </c>
      <c r="R31" s="3">
        <v>1273000</v>
      </c>
      <c r="S31" s="3">
        <v>538000</v>
      </c>
      <c r="T31" s="3">
        <v>9000</v>
      </c>
      <c r="U31" s="3">
        <v>267000</v>
      </c>
      <c r="V31" s="3">
        <v>107000</v>
      </c>
      <c r="W31" s="3">
        <v>327000</v>
      </c>
      <c r="X31" s="3">
        <v>33000</v>
      </c>
      <c r="Y31" s="3">
        <v>30000</v>
      </c>
      <c r="Z31" s="3">
        <v>0</v>
      </c>
      <c r="AA31" s="3">
        <v>1311000</v>
      </c>
      <c r="AB31" s="3">
        <v>13000</v>
      </c>
      <c r="AC31" s="3">
        <v>67000</v>
      </c>
      <c r="AD31" s="3">
        <v>0</v>
      </c>
      <c r="AE31" s="3">
        <v>80000</v>
      </c>
      <c r="AF31" s="3">
        <v>1391000</v>
      </c>
      <c r="AG31" s="35" t="s">
        <v>81</v>
      </c>
    </row>
    <row r="32" spans="1:33" ht="15">
      <c r="A32" s="4"/>
      <c r="B32" s="54" t="s">
        <v>1205</v>
      </c>
      <c r="C32" s="54"/>
      <c r="D32" s="35" t="s">
        <v>82</v>
      </c>
      <c r="E32" s="3">
        <v>0</v>
      </c>
      <c r="F32" s="3">
        <v>0</v>
      </c>
      <c r="G32" s="3">
        <v>0</v>
      </c>
      <c r="H32" s="3">
        <v>0</v>
      </c>
      <c r="I32" s="3">
        <v>0</v>
      </c>
      <c r="J32" s="3">
        <v>0</v>
      </c>
      <c r="K32" s="3">
        <v>1000</v>
      </c>
      <c r="L32" s="3">
        <v>0</v>
      </c>
      <c r="M32" s="3">
        <v>1000</v>
      </c>
      <c r="N32" s="3">
        <v>0</v>
      </c>
      <c r="O32" s="3">
        <v>0</v>
      </c>
      <c r="P32" s="3">
        <v>0</v>
      </c>
      <c r="Q32" s="3">
        <v>0</v>
      </c>
      <c r="R32" s="3">
        <v>1000</v>
      </c>
      <c r="S32" s="3">
        <v>0</v>
      </c>
      <c r="T32" s="3">
        <v>0</v>
      </c>
      <c r="U32" s="3">
        <v>0</v>
      </c>
      <c r="V32" s="3">
        <v>0</v>
      </c>
      <c r="W32" s="3">
        <v>0</v>
      </c>
      <c r="X32" s="3">
        <v>0</v>
      </c>
      <c r="Y32" s="3">
        <v>0</v>
      </c>
      <c r="Z32" s="3">
        <v>0</v>
      </c>
      <c r="AA32" s="3">
        <v>0</v>
      </c>
      <c r="AB32" s="3">
        <v>0</v>
      </c>
      <c r="AC32" s="3">
        <v>0</v>
      </c>
      <c r="AD32" s="3">
        <v>0</v>
      </c>
      <c r="AE32" s="3">
        <v>0</v>
      </c>
      <c r="AF32" s="3">
        <v>0</v>
      </c>
      <c r="AG32" s="35" t="s">
        <v>82</v>
      </c>
    </row>
    <row r="33" spans="1:33" ht="15">
      <c r="A33" s="4"/>
      <c r="B33" s="55" t="s">
        <v>1984</v>
      </c>
      <c r="C33" s="17" t="s">
        <v>1333</v>
      </c>
      <c r="D33" s="35" t="s">
        <v>84</v>
      </c>
      <c r="E33" s="3">
        <v>737000</v>
      </c>
      <c r="F33" s="3">
        <v>-420000</v>
      </c>
      <c r="G33" s="3">
        <v>350000</v>
      </c>
      <c r="H33" s="3">
        <v>125000</v>
      </c>
      <c r="I33" s="3">
        <v>300000</v>
      </c>
      <c r="J33" s="3">
        <v>23000</v>
      </c>
      <c r="K33" s="3">
        <v>150000</v>
      </c>
      <c r="L33" s="3">
        <v>0</v>
      </c>
      <c r="M33" s="3">
        <v>1265000</v>
      </c>
      <c r="N33" s="3">
        <v>-85000</v>
      </c>
      <c r="O33" s="3">
        <v>94000</v>
      </c>
      <c r="P33" s="3">
        <v>0</v>
      </c>
      <c r="Q33" s="3">
        <v>9000</v>
      </c>
      <c r="R33" s="3">
        <v>1274000</v>
      </c>
      <c r="S33" s="3">
        <v>538000</v>
      </c>
      <c r="T33" s="3">
        <v>9000</v>
      </c>
      <c r="U33" s="3">
        <v>267000</v>
      </c>
      <c r="V33" s="3">
        <v>107000</v>
      </c>
      <c r="W33" s="3">
        <v>327000</v>
      </c>
      <c r="X33" s="3">
        <v>33000</v>
      </c>
      <c r="Y33" s="3">
        <v>30000</v>
      </c>
      <c r="Z33" s="3">
        <v>0</v>
      </c>
      <c r="AA33" s="3">
        <v>1311000</v>
      </c>
      <c r="AB33" s="3">
        <v>13000</v>
      </c>
      <c r="AC33" s="3">
        <v>67000</v>
      </c>
      <c r="AD33" s="3">
        <v>0</v>
      </c>
      <c r="AE33" s="3">
        <v>80000</v>
      </c>
      <c r="AF33" s="3">
        <v>1391000</v>
      </c>
      <c r="AG33" s="35" t="s">
        <v>84</v>
      </c>
    </row>
    <row r="34" spans="1:33" ht="15">
      <c r="A34" s="4"/>
      <c r="B34" s="56"/>
      <c r="C34" s="17" t="s">
        <v>1021</v>
      </c>
      <c r="D34" s="35" t="s">
        <v>85</v>
      </c>
      <c r="E34" s="3">
        <v>-35000</v>
      </c>
      <c r="F34" s="3">
        <v>0</v>
      </c>
      <c r="G34" s="3">
        <v>-2000</v>
      </c>
      <c r="H34" s="3">
        <v>0</v>
      </c>
      <c r="I34" s="3">
        <v>0</v>
      </c>
      <c r="J34" s="3">
        <v>0</v>
      </c>
      <c r="K34" s="3">
        <v>-31000</v>
      </c>
      <c r="L34" s="3">
        <v>0</v>
      </c>
      <c r="M34" s="3">
        <v>-68000</v>
      </c>
      <c r="N34" s="3">
        <v>0</v>
      </c>
      <c r="O34" s="3">
        <v>0</v>
      </c>
      <c r="P34" s="3">
        <v>0</v>
      </c>
      <c r="Q34" s="3">
        <v>0</v>
      </c>
      <c r="R34" s="3">
        <v>-68000</v>
      </c>
      <c r="S34" s="3">
        <v>-21000</v>
      </c>
      <c r="T34" s="3">
        <v>0</v>
      </c>
      <c r="U34" s="3">
        <v>-1000</v>
      </c>
      <c r="V34" s="3">
        <v>0</v>
      </c>
      <c r="W34" s="3">
        <v>0</v>
      </c>
      <c r="X34" s="3">
        <v>0</v>
      </c>
      <c r="Y34" s="3">
        <v>-22000</v>
      </c>
      <c r="Z34" s="3">
        <v>0</v>
      </c>
      <c r="AA34" s="3">
        <v>-44000</v>
      </c>
      <c r="AB34" s="3">
        <v>0</v>
      </c>
      <c r="AC34" s="3">
        <v>0</v>
      </c>
      <c r="AD34" s="3">
        <v>0</v>
      </c>
      <c r="AE34" s="3">
        <v>0</v>
      </c>
      <c r="AF34" s="3">
        <v>-44000</v>
      </c>
      <c r="AG34" s="35" t="s">
        <v>85</v>
      </c>
    </row>
    <row r="35" spans="1:33" ht="15">
      <c r="A35" s="4"/>
      <c r="B35" s="54"/>
      <c r="C35" s="17" t="s">
        <v>1022</v>
      </c>
      <c r="D35" s="35" t="s">
        <v>90</v>
      </c>
      <c r="E35" s="3">
        <v>702000</v>
      </c>
      <c r="F35" s="3">
        <v>-420000</v>
      </c>
      <c r="G35" s="3">
        <v>348000</v>
      </c>
      <c r="H35" s="3">
        <v>125000</v>
      </c>
      <c r="I35" s="3">
        <v>300000</v>
      </c>
      <c r="J35" s="3">
        <v>23000</v>
      </c>
      <c r="K35" s="3">
        <v>119000</v>
      </c>
      <c r="L35" s="3">
        <v>0</v>
      </c>
      <c r="M35" s="3">
        <v>1197000</v>
      </c>
      <c r="N35" s="3">
        <v>-85000</v>
      </c>
      <c r="O35" s="3">
        <v>94000</v>
      </c>
      <c r="P35" s="3">
        <v>0</v>
      </c>
      <c r="Q35" s="3">
        <v>9000</v>
      </c>
      <c r="R35" s="3">
        <v>1206000</v>
      </c>
      <c r="S35" s="3">
        <v>517000</v>
      </c>
      <c r="T35" s="3">
        <v>9000</v>
      </c>
      <c r="U35" s="3">
        <v>266000</v>
      </c>
      <c r="V35" s="3">
        <v>107000</v>
      </c>
      <c r="W35" s="3">
        <v>327000</v>
      </c>
      <c r="X35" s="3">
        <v>33000</v>
      </c>
      <c r="Y35" s="3">
        <v>8000</v>
      </c>
      <c r="Z35" s="3">
        <v>0</v>
      </c>
      <c r="AA35" s="3">
        <v>1267000</v>
      </c>
      <c r="AB35" s="3">
        <v>13000</v>
      </c>
      <c r="AC35" s="3">
        <v>67000</v>
      </c>
      <c r="AD35" s="3">
        <v>0</v>
      </c>
      <c r="AE35" s="3">
        <v>80000</v>
      </c>
      <c r="AF35" s="3">
        <v>1347000</v>
      </c>
      <c r="AG35" s="35" t="s">
        <v>90</v>
      </c>
    </row>
    <row r="36" spans="1:33" ht="15">
      <c r="A36" s="4"/>
      <c r="B36" s="54" t="s">
        <v>1276</v>
      </c>
      <c r="C36" s="54"/>
      <c r="D36" s="35" t="s">
        <v>94</v>
      </c>
      <c r="E36" s="3">
        <v>143197000</v>
      </c>
      <c r="F36" s="3">
        <v>93000</v>
      </c>
      <c r="G36" s="3">
        <v>18267000</v>
      </c>
      <c r="H36" s="3">
        <v>6205000</v>
      </c>
      <c r="I36" s="3">
        <v>16528000</v>
      </c>
      <c r="J36" s="3">
        <v>1434000</v>
      </c>
      <c r="K36" s="3">
        <v>49563000</v>
      </c>
      <c r="L36" s="3">
        <v>0</v>
      </c>
      <c r="M36" s="3">
        <v>235287000</v>
      </c>
      <c r="N36" s="3">
        <v>1052000</v>
      </c>
      <c r="O36" s="3">
        <v>8986000</v>
      </c>
      <c r="P36" s="3">
        <v>0</v>
      </c>
      <c r="Q36" s="3">
        <v>10038000</v>
      </c>
      <c r="R36" s="3">
        <v>245325000</v>
      </c>
      <c r="S36" s="3">
        <v>136908000</v>
      </c>
      <c r="T36" s="3">
        <v>86000</v>
      </c>
      <c r="U36" s="3">
        <v>16190000</v>
      </c>
      <c r="V36" s="3">
        <v>5704000</v>
      </c>
      <c r="W36" s="3">
        <v>14642000</v>
      </c>
      <c r="X36" s="3">
        <v>1413000</v>
      </c>
      <c r="Y36" s="3">
        <v>49529000</v>
      </c>
      <c r="Z36" s="3">
        <v>0</v>
      </c>
      <c r="AA36" s="3">
        <v>224472000</v>
      </c>
      <c r="AB36" s="3">
        <v>1033000</v>
      </c>
      <c r="AC36" s="3">
        <v>9107000</v>
      </c>
      <c r="AD36" s="3">
        <v>0</v>
      </c>
      <c r="AE36" s="3">
        <v>10140000</v>
      </c>
      <c r="AF36" s="3">
        <v>234612000</v>
      </c>
      <c r="AG36" s="35" t="s">
        <v>94</v>
      </c>
    </row>
    <row r="37" spans="1:33" ht="15">
      <c r="A37" s="4"/>
      <c r="B37" s="17"/>
      <c r="C37" s="17" t="s">
        <v>1393</v>
      </c>
      <c r="D37" s="35" t="s">
        <v>95</v>
      </c>
      <c r="E37" s="3">
        <v>0</v>
      </c>
      <c r="F37" s="3">
        <v>0</v>
      </c>
      <c r="G37" s="3">
        <v>0</v>
      </c>
      <c r="H37" s="3">
        <v>0</v>
      </c>
      <c r="I37" s="3">
        <v>0</v>
      </c>
      <c r="J37" s="3">
        <v>0</v>
      </c>
      <c r="K37" s="3">
        <v>32000</v>
      </c>
      <c r="L37" s="3">
        <v>0</v>
      </c>
      <c r="M37" s="3">
        <v>32000</v>
      </c>
      <c r="N37" s="3">
        <v>0</v>
      </c>
      <c r="O37" s="3">
        <v>0</v>
      </c>
      <c r="P37" s="3">
        <v>0</v>
      </c>
      <c r="Q37" s="3">
        <v>0</v>
      </c>
      <c r="R37" s="3">
        <v>32000</v>
      </c>
      <c r="S37" s="3">
        <v>0</v>
      </c>
      <c r="T37" s="3">
        <v>0</v>
      </c>
      <c r="U37" s="3">
        <v>0</v>
      </c>
      <c r="V37" s="3">
        <v>0</v>
      </c>
      <c r="W37" s="3">
        <v>0</v>
      </c>
      <c r="X37" s="3">
        <v>0</v>
      </c>
      <c r="Y37" s="3">
        <v>33000</v>
      </c>
      <c r="Z37" s="3">
        <v>0</v>
      </c>
      <c r="AA37" s="3">
        <v>33000</v>
      </c>
      <c r="AB37" s="3">
        <v>0</v>
      </c>
      <c r="AC37" s="3">
        <v>0</v>
      </c>
      <c r="AD37" s="3">
        <v>0</v>
      </c>
      <c r="AE37" s="3">
        <v>0</v>
      </c>
      <c r="AF37" s="3">
        <v>33000</v>
      </c>
      <c r="AG37" s="35" t="s">
        <v>95</v>
      </c>
    </row>
    <row r="38" spans="1:33" ht="15">
      <c r="A38" s="4"/>
      <c r="B38" s="17"/>
      <c r="C38" s="17" t="s">
        <v>1400</v>
      </c>
      <c r="D38" s="35" t="s">
        <v>97</v>
      </c>
      <c r="E38" s="3">
        <v>143197000</v>
      </c>
      <c r="F38" s="3">
        <v>93000</v>
      </c>
      <c r="G38" s="3">
        <v>18267000</v>
      </c>
      <c r="H38" s="3">
        <v>6205000</v>
      </c>
      <c r="I38" s="3">
        <v>16528000</v>
      </c>
      <c r="J38" s="3">
        <v>1434000</v>
      </c>
      <c r="K38" s="38"/>
      <c r="L38" s="3">
        <v>0</v>
      </c>
      <c r="M38" s="3">
        <v>185724000</v>
      </c>
      <c r="N38" s="3">
        <v>567000</v>
      </c>
      <c r="O38" s="3">
        <v>2824000</v>
      </c>
      <c r="P38" s="3">
        <v>0</v>
      </c>
      <c r="Q38" s="3">
        <v>3391000</v>
      </c>
      <c r="R38" s="3">
        <v>189115000</v>
      </c>
      <c r="S38" s="3">
        <v>136908000</v>
      </c>
      <c r="T38" s="3">
        <v>86000</v>
      </c>
      <c r="U38" s="3">
        <v>16190000</v>
      </c>
      <c r="V38" s="3">
        <v>5704000</v>
      </c>
      <c r="W38" s="3">
        <v>14642000</v>
      </c>
      <c r="X38" s="3">
        <v>1413000</v>
      </c>
      <c r="Y38" s="38"/>
      <c r="Z38" s="3">
        <v>0</v>
      </c>
      <c r="AA38" s="3">
        <v>174943000</v>
      </c>
      <c r="AB38" s="3">
        <v>502000</v>
      </c>
      <c r="AC38" s="3">
        <v>2529000</v>
      </c>
      <c r="AD38" s="3">
        <v>0</v>
      </c>
      <c r="AE38" s="3">
        <v>3031000</v>
      </c>
      <c r="AF38" s="3">
        <v>177974000</v>
      </c>
      <c r="AG38" s="35" t="s">
        <v>97</v>
      </c>
    </row>
    <row r="39" spans="1:33" ht="15">
      <c r="A39" s="4"/>
      <c r="B39" s="54" t="s">
        <v>1280</v>
      </c>
      <c r="C39" s="54"/>
      <c r="D39" s="35" t="s">
        <v>99</v>
      </c>
      <c r="E39" s="3">
        <v>147933000</v>
      </c>
      <c r="F39" s="3">
        <v>99000</v>
      </c>
      <c r="G39" s="3">
        <v>19324000</v>
      </c>
      <c r="H39" s="3">
        <v>6669000</v>
      </c>
      <c r="I39" s="3">
        <v>16440000</v>
      </c>
      <c r="J39" s="3">
        <v>1341000</v>
      </c>
      <c r="K39" s="38"/>
      <c r="L39" s="3">
        <v>0</v>
      </c>
      <c r="M39" s="3">
        <v>191806000</v>
      </c>
      <c r="N39" s="3">
        <v>552000</v>
      </c>
      <c r="O39" s="3">
        <v>3598000</v>
      </c>
      <c r="P39" s="3">
        <v>0</v>
      </c>
      <c r="Q39" s="3">
        <v>4150000</v>
      </c>
      <c r="R39" s="3">
        <v>195956000</v>
      </c>
      <c r="S39" s="3">
        <v>140247000</v>
      </c>
      <c r="T39" s="3">
        <v>119000</v>
      </c>
      <c r="U39" s="3">
        <v>17045000</v>
      </c>
      <c r="V39" s="3">
        <v>5854000</v>
      </c>
      <c r="W39" s="3">
        <v>15011000</v>
      </c>
      <c r="X39" s="3">
        <v>1175000</v>
      </c>
      <c r="Y39" s="38"/>
      <c r="Z39" s="3">
        <v>0</v>
      </c>
      <c r="AA39" s="3">
        <v>179451000</v>
      </c>
      <c r="AB39" s="3">
        <v>504000</v>
      </c>
      <c r="AC39" s="3">
        <v>2647000</v>
      </c>
      <c r="AD39" s="3">
        <v>0</v>
      </c>
      <c r="AE39" s="3">
        <v>3151000</v>
      </c>
      <c r="AF39" s="3">
        <v>182602000</v>
      </c>
      <c r="AG39" s="35" t="s">
        <v>99</v>
      </c>
    </row>
    <row r="40" spans="1:33" ht="15">
      <c r="A40" s="4"/>
      <c r="B40" s="54" t="s">
        <v>1292</v>
      </c>
      <c r="C40" s="54"/>
      <c r="D40" s="35" t="s">
        <v>100</v>
      </c>
      <c r="E40" s="3">
        <v>137000</v>
      </c>
      <c r="F40" s="3">
        <v>0</v>
      </c>
      <c r="G40" s="3">
        <v>526000</v>
      </c>
      <c r="H40" s="3">
        <v>70000</v>
      </c>
      <c r="I40" s="3">
        <v>212000</v>
      </c>
      <c r="J40" s="3">
        <v>156000</v>
      </c>
      <c r="K40" s="3">
        <v>0</v>
      </c>
      <c r="L40" s="3">
        <v>0</v>
      </c>
      <c r="M40" s="3">
        <v>1101000</v>
      </c>
      <c r="N40" s="3">
        <v>0</v>
      </c>
      <c r="O40" s="3">
        <v>0</v>
      </c>
      <c r="P40" s="3">
        <v>0</v>
      </c>
      <c r="Q40" s="3">
        <v>0</v>
      </c>
      <c r="R40" s="3">
        <v>1101000</v>
      </c>
      <c r="S40" s="3">
        <v>103000</v>
      </c>
      <c r="T40" s="3">
        <v>0</v>
      </c>
      <c r="U40" s="3">
        <v>396000</v>
      </c>
      <c r="V40" s="3">
        <v>64000</v>
      </c>
      <c r="W40" s="3">
        <v>160000</v>
      </c>
      <c r="X40" s="3">
        <v>0</v>
      </c>
      <c r="Y40" s="3">
        <v>0</v>
      </c>
      <c r="Z40" s="3">
        <v>0</v>
      </c>
      <c r="AA40" s="3">
        <v>723000</v>
      </c>
      <c r="AB40" s="3">
        <v>0</v>
      </c>
      <c r="AC40" s="3">
        <v>0</v>
      </c>
      <c r="AD40" s="3">
        <v>0</v>
      </c>
      <c r="AE40" s="3">
        <v>0</v>
      </c>
      <c r="AF40" s="3">
        <v>723000</v>
      </c>
      <c r="AG40" s="35" t="s">
        <v>100</v>
      </c>
    </row>
    <row r="41" spans="1:33" ht="15">
      <c r="A41" s="4"/>
      <c r="B41" s="54" t="s">
        <v>1291</v>
      </c>
      <c r="C41" s="54"/>
      <c r="D41" s="35" t="s">
        <v>101</v>
      </c>
      <c r="E41" s="3">
        <v>1273000</v>
      </c>
      <c r="F41" s="3">
        <v>0</v>
      </c>
      <c r="G41" s="3">
        <v>42000</v>
      </c>
      <c r="H41" s="3">
        <v>0</v>
      </c>
      <c r="I41" s="3">
        <v>0</v>
      </c>
      <c r="J41" s="3">
        <v>0</v>
      </c>
      <c r="K41" s="3">
        <v>0</v>
      </c>
      <c r="L41" s="3">
        <v>0</v>
      </c>
      <c r="M41" s="3">
        <v>1315000</v>
      </c>
      <c r="N41" s="3">
        <v>1000</v>
      </c>
      <c r="O41" s="3">
        <v>0</v>
      </c>
      <c r="P41" s="3">
        <v>0</v>
      </c>
      <c r="Q41" s="3">
        <v>1000</v>
      </c>
      <c r="R41" s="3">
        <v>1316000</v>
      </c>
      <c r="S41" s="3">
        <v>1093000</v>
      </c>
      <c r="T41" s="3">
        <v>0</v>
      </c>
      <c r="U41" s="3">
        <v>42000</v>
      </c>
      <c r="V41" s="3">
        <v>0</v>
      </c>
      <c r="W41" s="3">
        <v>0</v>
      </c>
      <c r="X41" s="3">
        <v>0</v>
      </c>
      <c r="Y41" s="3">
        <v>0</v>
      </c>
      <c r="Z41" s="3">
        <v>0</v>
      </c>
      <c r="AA41" s="3">
        <v>1135000</v>
      </c>
      <c r="AB41" s="3">
        <v>1000</v>
      </c>
      <c r="AC41" s="3">
        <v>0</v>
      </c>
      <c r="AD41" s="3">
        <v>0</v>
      </c>
      <c r="AE41" s="3">
        <v>1000</v>
      </c>
      <c r="AF41" s="3">
        <v>1136000</v>
      </c>
      <c r="AG41" s="35" t="s">
        <v>101</v>
      </c>
    </row>
    <row r="42" spans="1:33" ht="15">
      <c r="A42" s="4"/>
      <c r="B42" s="54" t="s">
        <v>1271</v>
      </c>
      <c r="C42" s="54"/>
      <c r="D42" s="35" t="s">
        <v>104</v>
      </c>
      <c r="E42" s="3">
        <v>81090000</v>
      </c>
      <c r="F42" s="3">
        <v>12511000</v>
      </c>
      <c r="G42" s="3">
        <v>20458000</v>
      </c>
      <c r="H42" s="3">
        <v>7680000</v>
      </c>
      <c r="I42" s="3">
        <v>26172000</v>
      </c>
      <c r="J42" s="3">
        <v>39260000</v>
      </c>
      <c r="K42" s="3">
        <v>33601000</v>
      </c>
      <c r="L42" s="3">
        <v>0</v>
      </c>
      <c r="M42" s="3">
        <v>220772000</v>
      </c>
      <c r="N42" s="3">
        <v>841000</v>
      </c>
      <c r="O42" s="3">
        <v>8664000</v>
      </c>
      <c r="P42" s="3">
        <v>0</v>
      </c>
      <c r="Q42" s="3">
        <v>9505000</v>
      </c>
      <c r="R42" s="3">
        <v>230277000</v>
      </c>
      <c r="S42" s="3">
        <v>76920000</v>
      </c>
      <c r="T42" s="3">
        <v>11563000</v>
      </c>
      <c r="U42" s="3">
        <v>18284000</v>
      </c>
      <c r="V42" s="3">
        <v>6470000</v>
      </c>
      <c r="W42" s="3">
        <v>27864000</v>
      </c>
      <c r="X42" s="3">
        <v>38748000</v>
      </c>
      <c r="Y42" s="3">
        <v>32221000</v>
      </c>
      <c r="Z42" s="3">
        <v>0</v>
      </c>
      <c r="AA42" s="3">
        <v>212070000</v>
      </c>
      <c r="AB42" s="3">
        <v>948000</v>
      </c>
      <c r="AC42" s="3">
        <v>7746000</v>
      </c>
      <c r="AD42" s="3">
        <v>0</v>
      </c>
      <c r="AE42" s="3">
        <v>8694000</v>
      </c>
      <c r="AF42" s="3">
        <v>220764000</v>
      </c>
      <c r="AG42" s="35" t="s">
        <v>104</v>
      </c>
    </row>
    <row r="43" spans="1:33" ht="15">
      <c r="A43" s="4"/>
      <c r="B43" s="17"/>
      <c r="C43" s="17" t="s">
        <v>1402</v>
      </c>
      <c r="D43" s="35" t="s">
        <v>106</v>
      </c>
      <c r="E43" s="3">
        <v>77970000</v>
      </c>
      <c r="F43" s="3">
        <v>12511000</v>
      </c>
      <c r="G43" s="3">
        <v>20458000</v>
      </c>
      <c r="H43" s="3">
        <v>7680000</v>
      </c>
      <c r="I43" s="3">
        <v>26172000</v>
      </c>
      <c r="J43" s="3">
        <v>39260000</v>
      </c>
      <c r="K43" s="3">
        <v>0</v>
      </c>
      <c r="L43" s="3">
        <v>0</v>
      </c>
      <c r="M43" s="3">
        <v>184051000</v>
      </c>
      <c r="N43" s="3">
        <v>808000</v>
      </c>
      <c r="O43" s="3">
        <v>4624000</v>
      </c>
      <c r="P43" s="3">
        <v>0</v>
      </c>
      <c r="Q43" s="3">
        <v>5432000</v>
      </c>
      <c r="R43" s="3">
        <v>189483000</v>
      </c>
      <c r="S43" s="3">
        <v>73505000</v>
      </c>
      <c r="T43" s="3">
        <v>11563000</v>
      </c>
      <c r="U43" s="3">
        <v>18284000</v>
      </c>
      <c r="V43" s="3">
        <v>6470000</v>
      </c>
      <c r="W43" s="3">
        <v>27864000</v>
      </c>
      <c r="X43" s="3">
        <v>38748000</v>
      </c>
      <c r="Y43" s="3">
        <v>0</v>
      </c>
      <c r="Z43" s="3">
        <v>0</v>
      </c>
      <c r="AA43" s="3">
        <v>176434000</v>
      </c>
      <c r="AB43" s="3">
        <v>900000</v>
      </c>
      <c r="AC43" s="3">
        <v>4202000</v>
      </c>
      <c r="AD43" s="3">
        <v>0</v>
      </c>
      <c r="AE43" s="3">
        <v>5102000</v>
      </c>
      <c r="AF43" s="3">
        <v>181536000</v>
      </c>
      <c r="AG43" s="35" t="s">
        <v>106</v>
      </c>
    </row>
    <row r="44" spans="1:33" ht="15">
      <c r="A44" s="4"/>
      <c r="B44" s="54" t="s">
        <v>1300</v>
      </c>
      <c r="C44" s="54"/>
      <c r="D44" s="35" t="s">
        <v>107</v>
      </c>
      <c r="E44" s="3">
        <v>82119000</v>
      </c>
      <c r="F44" s="3">
        <v>13777000</v>
      </c>
      <c r="G44" s="3">
        <v>22664000</v>
      </c>
      <c r="H44" s="3">
        <v>8332000</v>
      </c>
      <c r="I44" s="3">
        <v>29460000</v>
      </c>
      <c r="J44" s="3">
        <v>37712000</v>
      </c>
      <c r="K44" s="3">
        <v>0</v>
      </c>
      <c r="L44" s="3">
        <v>0</v>
      </c>
      <c r="M44" s="3">
        <v>194064000</v>
      </c>
      <c r="N44" s="3">
        <v>657000</v>
      </c>
      <c r="O44" s="3">
        <v>4771000</v>
      </c>
      <c r="P44" s="3">
        <v>0</v>
      </c>
      <c r="Q44" s="3">
        <v>5428000</v>
      </c>
      <c r="R44" s="3">
        <v>199492000</v>
      </c>
      <c r="S44" s="3">
        <v>75008000</v>
      </c>
      <c r="T44" s="3">
        <v>12448000</v>
      </c>
      <c r="U44" s="3">
        <v>18942000</v>
      </c>
      <c r="V44" s="3">
        <v>7138000</v>
      </c>
      <c r="W44" s="3">
        <v>26284000</v>
      </c>
      <c r="X44" s="3">
        <v>38881000</v>
      </c>
      <c r="Y44" s="3">
        <v>0</v>
      </c>
      <c r="Z44" s="3">
        <v>0</v>
      </c>
      <c r="AA44" s="3">
        <v>178701000</v>
      </c>
      <c r="AB44" s="3">
        <v>847000</v>
      </c>
      <c r="AC44" s="3">
        <v>4025000</v>
      </c>
      <c r="AD44" s="3">
        <v>0</v>
      </c>
      <c r="AE44" s="3">
        <v>4872000</v>
      </c>
      <c r="AF44" s="3">
        <v>183573000</v>
      </c>
      <c r="AG44" s="35" t="s">
        <v>107</v>
      </c>
    </row>
    <row r="45" spans="1:33" ht="15">
      <c r="A45" s="4"/>
      <c r="B45" s="54" t="s">
        <v>1274</v>
      </c>
      <c r="C45" s="54"/>
      <c r="D45" s="35" t="s">
        <v>110</v>
      </c>
      <c r="E45" s="3">
        <v>86890000</v>
      </c>
      <c r="F45" s="3">
        <v>30000</v>
      </c>
      <c r="G45" s="3">
        <v>17381000</v>
      </c>
      <c r="H45" s="3">
        <v>7150000</v>
      </c>
      <c r="I45" s="3">
        <v>21239000</v>
      </c>
      <c r="J45" s="3">
        <v>2624000</v>
      </c>
      <c r="K45" s="3">
        <v>6323000</v>
      </c>
      <c r="L45" s="3">
        <v>0</v>
      </c>
      <c r="M45" s="3">
        <v>141637000</v>
      </c>
      <c r="N45" s="3">
        <v>437000</v>
      </c>
      <c r="O45" s="3">
        <v>3516000</v>
      </c>
      <c r="P45" s="3">
        <v>0</v>
      </c>
      <c r="Q45" s="3">
        <v>3953000</v>
      </c>
      <c r="R45" s="3">
        <v>145590000</v>
      </c>
      <c r="S45" s="3">
        <v>81760000</v>
      </c>
      <c r="T45" s="3">
        <v>28000</v>
      </c>
      <c r="U45" s="3">
        <v>15484000</v>
      </c>
      <c r="V45" s="3">
        <v>6484000</v>
      </c>
      <c r="W45" s="3">
        <v>20887000</v>
      </c>
      <c r="X45" s="3">
        <v>2334000</v>
      </c>
      <c r="Y45" s="3">
        <v>5872000</v>
      </c>
      <c r="Z45" s="3">
        <v>0</v>
      </c>
      <c r="AA45" s="3">
        <v>132849000</v>
      </c>
      <c r="AB45" s="3">
        <v>374000</v>
      </c>
      <c r="AC45" s="3">
        <v>3121000</v>
      </c>
      <c r="AD45" s="3">
        <v>0</v>
      </c>
      <c r="AE45" s="3">
        <v>3495000</v>
      </c>
      <c r="AF45" s="3">
        <v>136344000</v>
      </c>
      <c r="AG45" s="35" t="s">
        <v>110</v>
      </c>
    </row>
    <row r="46" spans="1:33" ht="15">
      <c r="A46" s="4"/>
      <c r="B46" s="54" t="s">
        <v>1297</v>
      </c>
      <c r="C46" s="54"/>
      <c r="D46" s="35" t="s">
        <v>111</v>
      </c>
      <c r="E46" s="3">
        <v>90614000</v>
      </c>
      <c r="F46" s="3">
        <v>28000</v>
      </c>
      <c r="G46" s="3">
        <v>18080000</v>
      </c>
      <c r="H46" s="3">
        <v>7641000</v>
      </c>
      <c r="I46" s="3">
        <v>22016000</v>
      </c>
      <c r="J46" s="3">
        <v>3055000</v>
      </c>
      <c r="K46" s="3">
        <v>5941000</v>
      </c>
      <c r="L46" s="3">
        <v>0</v>
      </c>
      <c r="M46" s="3">
        <v>147375000</v>
      </c>
      <c r="N46" s="3">
        <v>444000</v>
      </c>
      <c r="O46" s="3">
        <v>3808000</v>
      </c>
      <c r="P46" s="3">
        <v>0</v>
      </c>
      <c r="Q46" s="3">
        <v>4252000</v>
      </c>
      <c r="R46" s="3">
        <v>151627000</v>
      </c>
      <c r="S46" s="3">
        <v>84123000</v>
      </c>
      <c r="T46" s="3">
        <v>31000</v>
      </c>
      <c r="U46" s="3">
        <v>16344000</v>
      </c>
      <c r="V46" s="3">
        <v>7014000</v>
      </c>
      <c r="W46" s="3">
        <v>20747000</v>
      </c>
      <c r="X46" s="3">
        <v>2290000</v>
      </c>
      <c r="Y46" s="3">
        <v>6493000</v>
      </c>
      <c r="Z46" s="3">
        <v>0</v>
      </c>
      <c r="AA46" s="3">
        <v>137042000</v>
      </c>
      <c r="AB46" s="3">
        <v>454000</v>
      </c>
      <c r="AC46" s="3">
        <v>3028000</v>
      </c>
      <c r="AD46" s="3">
        <v>0</v>
      </c>
      <c r="AE46" s="3">
        <v>3482000</v>
      </c>
      <c r="AF46" s="3">
        <v>140524000</v>
      </c>
      <c r="AG46" s="35" t="s">
        <v>111</v>
      </c>
    </row>
    <row r="47" spans="1:33" ht="15">
      <c r="A47" s="4"/>
      <c r="B47" s="54" t="s">
        <v>1278</v>
      </c>
      <c r="C47" s="54"/>
      <c r="D47" s="35" t="s">
        <v>113</v>
      </c>
      <c r="E47" s="3">
        <v>51503000</v>
      </c>
      <c r="F47" s="3">
        <v>2431000</v>
      </c>
      <c r="G47" s="3">
        <v>23611000</v>
      </c>
      <c r="H47" s="3">
        <v>3348000</v>
      </c>
      <c r="I47" s="3">
        <v>26459000</v>
      </c>
      <c r="J47" s="3">
        <v>159405000</v>
      </c>
      <c r="K47" s="3">
        <v>12837000</v>
      </c>
      <c r="L47" s="3">
        <v>0</v>
      </c>
      <c r="M47" s="3">
        <v>279594000</v>
      </c>
      <c r="N47" s="3">
        <v>0</v>
      </c>
      <c r="O47" s="3">
        <v>0</v>
      </c>
      <c r="P47" s="3">
        <v>0</v>
      </c>
      <c r="Q47" s="3">
        <v>0</v>
      </c>
      <c r="R47" s="3">
        <v>279594000</v>
      </c>
      <c r="S47" s="3">
        <v>48386000</v>
      </c>
      <c r="T47" s="3">
        <v>2367000</v>
      </c>
      <c r="U47" s="3">
        <v>18644000</v>
      </c>
      <c r="V47" s="3">
        <v>4116000</v>
      </c>
      <c r="W47" s="3">
        <v>26700000</v>
      </c>
      <c r="X47" s="3">
        <v>147742000</v>
      </c>
      <c r="Y47" s="3">
        <v>12174000</v>
      </c>
      <c r="Z47" s="3">
        <v>0</v>
      </c>
      <c r="AA47" s="3">
        <v>260129000</v>
      </c>
      <c r="AB47" s="3">
        <v>0</v>
      </c>
      <c r="AC47" s="3">
        <v>0</v>
      </c>
      <c r="AD47" s="3">
        <v>0</v>
      </c>
      <c r="AE47" s="3">
        <v>0</v>
      </c>
      <c r="AF47" s="3">
        <v>260129000</v>
      </c>
      <c r="AG47" s="35" t="s">
        <v>113</v>
      </c>
    </row>
    <row r="48" spans="1:33" ht="15">
      <c r="A48" s="4"/>
      <c r="B48" s="55" t="s">
        <v>1897</v>
      </c>
      <c r="C48" s="17" t="s">
        <v>1529</v>
      </c>
      <c r="D48" s="35" t="s">
        <v>114</v>
      </c>
      <c r="E48" s="3">
        <v>2257000</v>
      </c>
      <c r="F48" s="3">
        <v>1000</v>
      </c>
      <c r="G48" s="3">
        <v>874000</v>
      </c>
      <c r="H48" s="3">
        <v>198000</v>
      </c>
      <c r="I48" s="3">
        <v>448000</v>
      </c>
      <c r="J48" s="3">
        <v>30000</v>
      </c>
      <c r="K48" s="3">
        <v>0</v>
      </c>
      <c r="L48" s="3">
        <v>0</v>
      </c>
      <c r="M48" s="3">
        <v>3808000</v>
      </c>
      <c r="N48" s="3">
        <v>11000</v>
      </c>
      <c r="O48" s="3">
        <v>101000</v>
      </c>
      <c r="P48" s="3">
        <v>0</v>
      </c>
      <c r="Q48" s="3">
        <v>112000</v>
      </c>
      <c r="R48" s="3">
        <v>3920000</v>
      </c>
      <c r="S48" s="3">
        <v>2012000</v>
      </c>
      <c r="T48" s="3">
        <v>1000</v>
      </c>
      <c r="U48" s="3">
        <v>786000</v>
      </c>
      <c r="V48" s="3">
        <v>176000</v>
      </c>
      <c r="W48" s="3">
        <v>393000</v>
      </c>
      <c r="X48" s="3">
        <v>34000</v>
      </c>
      <c r="Y48" s="3">
        <v>0</v>
      </c>
      <c r="Z48" s="3">
        <v>0</v>
      </c>
      <c r="AA48" s="3">
        <v>3402000</v>
      </c>
      <c r="AB48" s="3">
        <v>13000</v>
      </c>
      <c r="AC48" s="3">
        <v>80000</v>
      </c>
      <c r="AD48" s="3">
        <v>0</v>
      </c>
      <c r="AE48" s="3">
        <v>93000</v>
      </c>
      <c r="AF48" s="3">
        <v>3495000</v>
      </c>
      <c r="AG48" s="35" t="s">
        <v>114</v>
      </c>
    </row>
    <row r="49" spans="1:33" ht="15">
      <c r="A49" s="4"/>
      <c r="B49" s="56"/>
      <c r="C49" s="17" t="s">
        <v>1530</v>
      </c>
      <c r="D49" s="35" t="s">
        <v>115</v>
      </c>
      <c r="E49" s="3">
        <v>462000</v>
      </c>
      <c r="F49" s="3">
        <v>75000</v>
      </c>
      <c r="G49" s="3">
        <v>108000</v>
      </c>
      <c r="H49" s="3">
        <v>40000</v>
      </c>
      <c r="I49" s="3">
        <v>70000</v>
      </c>
      <c r="J49" s="3">
        <v>85000</v>
      </c>
      <c r="K49" s="3">
        <v>0</v>
      </c>
      <c r="L49" s="3">
        <v>0</v>
      </c>
      <c r="M49" s="3">
        <v>840000</v>
      </c>
      <c r="N49" s="3">
        <v>2000</v>
      </c>
      <c r="O49" s="3">
        <v>12000</v>
      </c>
      <c r="P49" s="3">
        <v>0</v>
      </c>
      <c r="Q49" s="3">
        <v>14000</v>
      </c>
      <c r="R49" s="3">
        <v>854000</v>
      </c>
      <c r="S49" s="3">
        <v>396000</v>
      </c>
      <c r="T49" s="3">
        <v>58000</v>
      </c>
      <c r="U49" s="3">
        <v>84000</v>
      </c>
      <c r="V49" s="3">
        <v>25000</v>
      </c>
      <c r="W49" s="3">
        <v>60000</v>
      </c>
      <c r="X49" s="3">
        <v>76000</v>
      </c>
      <c r="Y49" s="3">
        <v>0</v>
      </c>
      <c r="Z49" s="3">
        <v>0</v>
      </c>
      <c r="AA49" s="3">
        <v>699000</v>
      </c>
      <c r="AB49" s="3">
        <v>1000</v>
      </c>
      <c r="AC49" s="3">
        <v>11000</v>
      </c>
      <c r="AD49" s="3">
        <v>0</v>
      </c>
      <c r="AE49" s="3">
        <v>12000</v>
      </c>
      <c r="AF49" s="3">
        <v>711000</v>
      </c>
      <c r="AG49" s="35" t="s">
        <v>115</v>
      </c>
    </row>
    <row r="50" spans="1:33" ht="15">
      <c r="A50" s="4"/>
      <c r="B50" s="54"/>
      <c r="C50" s="17" t="s">
        <v>749</v>
      </c>
      <c r="D50" s="35" t="s">
        <v>117</v>
      </c>
      <c r="E50" s="3">
        <v>71000</v>
      </c>
      <c r="F50" s="3">
        <v>0</v>
      </c>
      <c r="G50" s="3">
        <v>23000</v>
      </c>
      <c r="H50" s="3">
        <v>6000</v>
      </c>
      <c r="I50" s="3">
        <v>16000</v>
      </c>
      <c r="J50" s="3">
        <v>3000</v>
      </c>
      <c r="K50" s="3">
        <v>-48000</v>
      </c>
      <c r="L50" s="3">
        <v>0</v>
      </c>
      <c r="M50" s="3">
        <v>71000</v>
      </c>
      <c r="N50" s="3">
        <v>6000</v>
      </c>
      <c r="O50" s="3">
        <v>71000</v>
      </c>
      <c r="P50" s="3">
        <v>0</v>
      </c>
      <c r="Q50" s="3">
        <v>77000</v>
      </c>
      <c r="R50" s="3">
        <v>148000</v>
      </c>
      <c r="S50" s="3">
        <v>46000</v>
      </c>
      <c r="T50" s="3">
        <v>0</v>
      </c>
      <c r="U50" s="3">
        <v>25000</v>
      </c>
      <c r="V50" s="3">
        <v>5000</v>
      </c>
      <c r="W50" s="3">
        <v>11000</v>
      </c>
      <c r="X50" s="3">
        <v>2000</v>
      </c>
      <c r="Y50" s="3">
        <v>-5000</v>
      </c>
      <c r="Z50" s="3">
        <v>0</v>
      </c>
      <c r="AA50" s="3">
        <v>84000</v>
      </c>
      <c r="AB50" s="3">
        <v>2000</v>
      </c>
      <c r="AC50" s="3">
        <v>55000</v>
      </c>
      <c r="AD50" s="3">
        <v>0</v>
      </c>
      <c r="AE50" s="3">
        <v>57000</v>
      </c>
      <c r="AF50" s="3">
        <v>141000</v>
      </c>
      <c r="AG50" s="35" t="s">
        <v>117</v>
      </c>
    </row>
    <row r="51" spans="1:33" ht="15">
      <c r="A51" s="4"/>
      <c r="B51" s="55" t="s">
        <v>1730</v>
      </c>
      <c r="C51" s="55"/>
      <c r="D51" s="19" t="s">
        <v>118</v>
      </c>
      <c r="E51" s="23">
        <v>2790000</v>
      </c>
      <c r="F51" s="23">
        <v>76000</v>
      </c>
      <c r="G51" s="23">
        <v>1005000</v>
      </c>
      <c r="H51" s="23">
        <v>244000</v>
      </c>
      <c r="I51" s="23">
        <v>534000</v>
      </c>
      <c r="J51" s="23">
        <v>118000</v>
      </c>
      <c r="K51" s="23">
        <v>-48000</v>
      </c>
      <c r="L51" s="23">
        <v>0</v>
      </c>
      <c r="M51" s="23">
        <v>4719000</v>
      </c>
      <c r="N51" s="23">
        <v>19000</v>
      </c>
      <c r="O51" s="23">
        <v>184000</v>
      </c>
      <c r="P51" s="23">
        <v>0</v>
      </c>
      <c r="Q51" s="23">
        <v>203000</v>
      </c>
      <c r="R51" s="23">
        <v>4922000</v>
      </c>
      <c r="S51" s="23">
        <v>2454000</v>
      </c>
      <c r="T51" s="23">
        <v>59000</v>
      </c>
      <c r="U51" s="23">
        <v>895000</v>
      </c>
      <c r="V51" s="23">
        <v>206000</v>
      </c>
      <c r="W51" s="23">
        <v>464000</v>
      </c>
      <c r="X51" s="23">
        <v>112000</v>
      </c>
      <c r="Y51" s="23">
        <v>-5000</v>
      </c>
      <c r="Z51" s="23">
        <v>0</v>
      </c>
      <c r="AA51" s="23">
        <v>4185000</v>
      </c>
      <c r="AB51" s="23">
        <v>16000</v>
      </c>
      <c r="AC51" s="23">
        <v>146000</v>
      </c>
      <c r="AD51" s="23">
        <v>0</v>
      </c>
      <c r="AE51" s="23">
        <v>162000</v>
      </c>
      <c r="AF51" s="23">
        <v>4347000</v>
      </c>
      <c r="AG51" s="19" t="s">
        <v>118</v>
      </c>
    </row>
  </sheetData>
  <sheetProtection/>
  <mergeCells count="35">
    <mergeCell ref="B46:C46"/>
    <mergeCell ref="B36:C36"/>
    <mergeCell ref="B39:C39"/>
    <mergeCell ref="B40:C40"/>
    <mergeCell ref="B47:C47"/>
    <mergeCell ref="B48:B50"/>
    <mergeCell ref="B51:C51"/>
    <mergeCell ref="B41:C41"/>
    <mergeCell ref="B42:C42"/>
    <mergeCell ref="B44:C44"/>
    <mergeCell ref="B45:C45"/>
    <mergeCell ref="B26:B28"/>
    <mergeCell ref="B29:C29"/>
    <mergeCell ref="B30:C30"/>
    <mergeCell ref="B31:C31"/>
    <mergeCell ref="B32:C32"/>
    <mergeCell ref="B33:B35"/>
    <mergeCell ref="B16:C16"/>
    <mergeCell ref="B17:C17"/>
    <mergeCell ref="B18:B20"/>
    <mergeCell ref="B21:B23"/>
    <mergeCell ref="B24:C24"/>
    <mergeCell ref="B25:C25"/>
    <mergeCell ref="E13:M13"/>
    <mergeCell ref="N13:Q13"/>
    <mergeCell ref="R13:R14"/>
    <mergeCell ref="S13:AA13"/>
    <mergeCell ref="AB13:AE13"/>
    <mergeCell ref="AF13:AF14"/>
    <mergeCell ref="A1:C1"/>
    <mergeCell ref="A2:C2"/>
    <mergeCell ref="D4:G4"/>
    <mergeCell ref="B10:H10"/>
    <mergeCell ref="E12:R12"/>
    <mergeCell ref="S12:AF12"/>
  </mergeCells>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sheetPr>
    <outlinePr summaryBelow="0" summaryRight="0"/>
  </sheetPr>
  <dimension ref="A1:J24"/>
  <sheetViews>
    <sheetView zoomScalePageLayoutView="0" workbookViewId="0" topLeftCell="A1">
      <selection activeCell="A1" sqref="A1"/>
    </sheetView>
  </sheetViews>
  <sheetFormatPr defaultColWidth="11.421875" defaultRowHeight="12.75"/>
  <cols>
    <col min="1" max="1" width="2.00390625" style="0" customWidth="1"/>
    <col min="2" max="2" width="57.8515625" style="0" customWidth="1"/>
    <col min="3" max="3" width="8.28125" style="0" customWidth="1"/>
    <col min="4" max="9" width="13.57421875" style="0" customWidth="1"/>
    <col min="10" max="10" width="8.28125" style="0" customWidth="1"/>
  </cols>
  <sheetData>
    <row r="1" spans="1:10" ht="15">
      <c r="A1" s="47" t="s">
        <v>865</v>
      </c>
      <c r="B1" s="48"/>
      <c r="C1" s="48"/>
      <c r="D1" s="4"/>
      <c r="E1" s="4"/>
      <c r="F1" s="4"/>
      <c r="G1" s="4"/>
      <c r="H1" s="4"/>
      <c r="I1" s="4"/>
      <c r="J1" s="4"/>
    </row>
    <row r="2" spans="1:10" ht="15">
      <c r="A2" s="47" t="s">
        <v>1046</v>
      </c>
      <c r="B2" s="48"/>
      <c r="C2" s="48"/>
      <c r="D2" s="4"/>
      <c r="E2" s="4"/>
      <c r="F2" s="4"/>
      <c r="G2" s="4"/>
      <c r="H2" s="4"/>
      <c r="I2" s="4"/>
      <c r="J2" s="4"/>
    </row>
    <row r="3" spans="1:10" ht="15">
      <c r="A3" s="4"/>
      <c r="B3" s="4"/>
      <c r="C3" s="4"/>
      <c r="D3" s="4"/>
      <c r="E3" s="4"/>
      <c r="F3" s="4"/>
      <c r="G3" s="4"/>
      <c r="H3" s="4"/>
      <c r="I3" s="4"/>
      <c r="J3" s="4"/>
    </row>
    <row r="4" spans="1:10" ht="15">
      <c r="A4" s="14"/>
      <c r="B4" s="18" t="s">
        <v>845</v>
      </c>
      <c r="C4" s="24" t="s">
        <v>92</v>
      </c>
      <c r="D4" s="49" t="str">
        <f>IF(C4&lt;&gt;"",VLOOKUP(C4,'630-108 - 1'!A2:B101,2,0),"")</f>
        <v>בנק מזרחי טפחות בעמ</v>
      </c>
      <c r="E4" s="50"/>
      <c r="F4" s="50"/>
      <c r="G4" s="51"/>
      <c r="H4" s="4"/>
      <c r="I4" s="4"/>
      <c r="J4" s="4"/>
    </row>
    <row r="5" spans="1:10" ht="15">
      <c r="A5" s="11"/>
      <c r="B5" s="11" t="s">
        <v>2107</v>
      </c>
      <c r="C5" s="9">
        <v>43465</v>
      </c>
      <c r="D5" s="4"/>
      <c r="E5" s="4"/>
      <c r="F5" s="4"/>
      <c r="G5" s="4"/>
      <c r="H5" s="4"/>
      <c r="I5" s="4"/>
      <c r="J5" s="4"/>
    </row>
    <row r="6" spans="1:10" ht="15">
      <c r="A6" s="11"/>
      <c r="B6" s="20" t="str">
        <f>"סוג מטבע"&amp;IF(C6="ILS","אלפי ש""""ח","")</f>
        <v>סוג מטבעאלפי ש""ח</v>
      </c>
      <c r="C6" s="25" t="s">
        <v>559</v>
      </c>
      <c r="D6" s="4"/>
      <c r="E6" s="4"/>
      <c r="F6" s="4"/>
      <c r="G6" s="4"/>
      <c r="H6" s="4"/>
      <c r="I6" s="4"/>
      <c r="J6" s="4"/>
    </row>
    <row r="7" spans="1:10" ht="15">
      <c r="A7" s="15"/>
      <c r="B7" s="15"/>
      <c r="C7" s="10"/>
      <c r="D7" s="4"/>
      <c r="E7" s="4"/>
      <c r="F7" s="4"/>
      <c r="G7" s="4"/>
      <c r="H7" s="4"/>
      <c r="I7" s="4"/>
      <c r="J7" s="4"/>
    </row>
    <row r="8" spans="1:10" ht="15">
      <c r="A8" s="16"/>
      <c r="B8" s="16" t="s">
        <v>1500</v>
      </c>
      <c r="C8" s="22" t="s">
        <v>240</v>
      </c>
      <c r="D8" s="4"/>
      <c r="E8" s="4"/>
      <c r="F8" s="4"/>
      <c r="G8" s="4"/>
      <c r="H8" s="4"/>
      <c r="I8" s="4"/>
      <c r="J8" s="4"/>
    </row>
    <row r="9" spans="1:10" ht="15">
      <c r="A9" s="4"/>
      <c r="B9" s="4"/>
      <c r="C9" s="4"/>
      <c r="D9" s="4"/>
      <c r="E9" s="4"/>
      <c r="F9" s="4"/>
      <c r="G9" s="4"/>
      <c r="H9" s="4"/>
      <c r="I9" s="4"/>
      <c r="J9" s="4"/>
    </row>
    <row r="10" spans="1:10" ht="20.25">
      <c r="A10" s="4"/>
      <c r="B10" s="61" t="s">
        <v>261</v>
      </c>
      <c r="C10" s="48"/>
      <c r="D10" s="48"/>
      <c r="E10" s="48"/>
      <c r="F10" s="48"/>
      <c r="G10" s="62"/>
      <c r="H10" s="4"/>
      <c r="I10" s="4"/>
      <c r="J10" s="4"/>
    </row>
    <row r="11" spans="1:10" ht="15">
      <c r="A11" s="4"/>
      <c r="B11" s="4"/>
      <c r="C11" s="4"/>
      <c r="D11" s="4"/>
      <c r="E11" s="4"/>
      <c r="F11" s="4"/>
      <c r="G11" s="4"/>
      <c r="H11" s="4"/>
      <c r="I11" s="4"/>
      <c r="J11" s="4"/>
    </row>
    <row r="12" spans="1:10" ht="15">
      <c r="A12" s="4"/>
      <c r="B12" s="4"/>
      <c r="C12" s="4"/>
      <c r="D12" s="59" t="s">
        <v>2130</v>
      </c>
      <c r="E12" s="60"/>
      <c r="F12" s="59"/>
      <c r="G12" s="59" t="s">
        <v>2101</v>
      </c>
      <c r="H12" s="60"/>
      <c r="I12" s="59"/>
      <c r="J12" s="4"/>
    </row>
    <row r="13" spans="1:10" ht="30.75" customHeight="1">
      <c r="A13" s="4"/>
      <c r="B13" s="4"/>
      <c r="C13" s="4"/>
      <c r="D13" s="29" t="s">
        <v>1215</v>
      </c>
      <c r="E13" s="29" t="s">
        <v>1211</v>
      </c>
      <c r="F13" s="29" t="s">
        <v>1621</v>
      </c>
      <c r="G13" s="29" t="s">
        <v>1215</v>
      </c>
      <c r="H13" s="29" t="s">
        <v>1211</v>
      </c>
      <c r="I13" s="29" t="s">
        <v>1621</v>
      </c>
      <c r="J13" s="4"/>
    </row>
    <row r="14" spans="1:10" ht="15">
      <c r="A14" s="4"/>
      <c r="B14" s="29" t="s">
        <v>707</v>
      </c>
      <c r="C14" s="35"/>
      <c r="D14" s="35" t="s">
        <v>51</v>
      </c>
      <c r="E14" s="35" t="s">
        <v>87</v>
      </c>
      <c r="F14" s="35" t="s">
        <v>109</v>
      </c>
      <c r="G14" s="35" t="s">
        <v>51</v>
      </c>
      <c r="H14" s="35" t="s">
        <v>87</v>
      </c>
      <c r="I14" s="35" t="s">
        <v>109</v>
      </c>
      <c r="J14" s="35"/>
    </row>
    <row r="15" spans="1:10" ht="15">
      <c r="A15" s="4"/>
      <c r="B15" s="17" t="s">
        <v>691</v>
      </c>
      <c r="C15" s="12" t="s">
        <v>508</v>
      </c>
      <c r="D15" s="3">
        <v>6639000</v>
      </c>
      <c r="E15" s="31">
        <v>519000</v>
      </c>
      <c r="F15" s="3">
        <v>7158000</v>
      </c>
      <c r="G15" s="3">
        <v>4806000</v>
      </c>
      <c r="H15" s="3">
        <v>654000</v>
      </c>
      <c r="I15" s="3">
        <v>5460000</v>
      </c>
      <c r="J15" s="35" t="s">
        <v>508</v>
      </c>
    </row>
    <row r="16" spans="1:10" ht="15">
      <c r="A16" s="4"/>
      <c r="B16" s="17" t="s">
        <v>528</v>
      </c>
      <c r="C16" s="12" t="s">
        <v>509</v>
      </c>
      <c r="D16" s="3">
        <v>1384000</v>
      </c>
      <c r="E16" s="31">
        <v>2092000</v>
      </c>
      <c r="F16" s="3">
        <v>3476000</v>
      </c>
      <c r="G16" s="3">
        <v>1437000</v>
      </c>
      <c r="H16" s="3">
        <v>2565000</v>
      </c>
      <c r="I16" s="3">
        <v>4002000</v>
      </c>
      <c r="J16" s="35" t="s">
        <v>509</v>
      </c>
    </row>
    <row r="17" spans="1:10" ht="15">
      <c r="A17" s="4"/>
      <c r="B17" s="17" t="s">
        <v>533</v>
      </c>
      <c r="C17" s="12" t="s">
        <v>510</v>
      </c>
      <c r="D17" s="3">
        <v>2133000</v>
      </c>
      <c r="E17" s="31">
        <v>1182000</v>
      </c>
      <c r="F17" s="3">
        <v>3315000</v>
      </c>
      <c r="G17" s="3">
        <v>0</v>
      </c>
      <c r="H17" s="3">
        <v>0</v>
      </c>
      <c r="I17" s="3">
        <v>0</v>
      </c>
      <c r="J17" s="35" t="s">
        <v>510</v>
      </c>
    </row>
    <row r="18" spans="1:10" ht="15">
      <c r="A18" s="4"/>
      <c r="B18" s="17" t="s">
        <v>503</v>
      </c>
      <c r="C18" s="12" t="s">
        <v>511</v>
      </c>
      <c r="D18" s="3">
        <v>321000</v>
      </c>
      <c r="E18" s="31">
        <v>2651000</v>
      </c>
      <c r="F18" s="3">
        <v>2972000</v>
      </c>
      <c r="G18" s="3">
        <v>331000</v>
      </c>
      <c r="H18" s="3">
        <v>2999000</v>
      </c>
      <c r="I18" s="3">
        <v>3330000</v>
      </c>
      <c r="J18" s="35" t="s">
        <v>511</v>
      </c>
    </row>
    <row r="19" spans="1:10" ht="15">
      <c r="A19" s="4"/>
      <c r="B19" s="17" t="s">
        <v>1363</v>
      </c>
      <c r="C19" s="12" t="s">
        <v>95</v>
      </c>
      <c r="D19" s="3">
        <v>2518000</v>
      </c>
      <c r="E19" s="31">
        <v>1105000</v>
      </c>
      <c r="F19" s="3">
        <v>3623000</v>
      </c>
      <c r="G19" s="3">
        <v>3436000</v>
      </c>
      <c r="H19" s="3">
        <v>1661000</v>
      </c>
      <c r="I19" s="3">
        <v>5097000</v>
      </c>
      <c r="J19" s="35" t="s">
        <v>95</v>
      </c>
    </row>
    <row r="20" spans="1:10" ht="15">
      <c r="A20" s="4"/>
      <c r="B20" s="17" t="s">
        <v>1796</v>
      </c>
      <c r="C20" s="12" t="s">
        <v>97</v>
      </c>
      <c r="D20" s="3">
        <v>12995000</v>
      </c>
      <c r="E20" s="31">
        <v>7549000</v>
      </c>
      <c r="F20" s="3">
        <v>20544000</v>
      </c>
      <c r="G20" s="3">
        <v>10010000</v>
      </c>
      <c r="H20" s="3">
        <v>7879000</v>
      </c>
      <c r="I20" s="3">
        <v>17889000</v>
      </c>
      <c r="J20" s="35" t="s">
        <v>97</v>
      </c>
    </row>
    <row r="21" spans="1:10" ht="15">
      <c r="A21" s="4"/>
      <c r="B21" s="17" t="s">
        <v>1399</v>
      </c>
      <c r="C21" s="12" t="s">
        <v>99</v>
      </c>
      <c r="D21" s="3">
        <v>35000</v>
      </c>
      <c r="E21" s="31">
        <v>66000</v>
      </c>
      <c r="F21" s="3">
        <v>101000</v>
      </c>
      <c r="G21" s="3">
        <v>46000</v>
      </c>
      <c r="H21" s="3">
        <v>66000</v>
      </c>
      <c r="I21" s="3">
        <v>112000</v>
      </c>
      <c r="J21" s="35" t="s">
        <v>99</v>
      </c>
    </row>
    <row r="22" spans="1:10" ht="15">
      <c r="A22" s="4"/>
      <c r="B22" s="17" t="s">
        <v>1429</v>
      </c>
      <c r="C22" s="12" t="s">
        <v>100</v>
      </c>
      <c r="D22" s="3">
        <v>433000</v>
      </c>
      <c r="E22" s="31">
        <v>130000</v>
      </c>
      <c r="F22" s="3">
        <v>563000</v>
      </c>
      <c r="G22" s="3">
        <v>546000</v>
      </c>
      <c r="H22" s="3">
        <v>149000</v>
      </c>
      <c r="I22" s="3">
        <v>695000</v>
      </c>
      <c r="J22" s="35" t="s">
        <v>100</v>
      </c>
    </row>
    <row r="23" spans="1:10" ht="15">
      <c r="A23" s="4"/>
      <c r="B23" s="17" t="s">
        <v>1411</v>
      </c>
      <c r="C23" s="12" t="s">
        <v>101</v>
      </c>
      <c r="D23" s="3"/>
      <c r="E23" s="31"/>
      <c r="F23" s="3"/>
      <c r="G23" s="3"/>
      <c r="H23" s="3"/>
      <c r="I23" s="3"/>
      <c r="J23" s="35" t="s">
        <v>101</v>
      </c>
    </row>
    <row r="24" spans="1:10" ht="15">
      <c r="A24" s="4"/>
      <c r="B24" s="13" t="s">
        <v>1428</v>
      </c>
      <c r="C24" s="36" t="s">
        <v>104</v>
      </c>
      <c r="D24" s="23">
        <v>0</v>
      </c>
      <c r="E24" s="5">
        <v>0</v>
      </c>
      <c r="F24" s="23"/>
      <c r="G24" s="23">
        <v>1343000</v>
      </c>
      <c r="H24" s="23">
        <v>687000</v>
      </c>
      <c r="I24" s="23">
        <v>2030000</v>
      </c>
      <c r="J24" s="19" t="s">
        <v>104</v>
      </c>
    </row>
  </sheetData>
  <sheetProtection/>
  <mergeCells count="6">
    <mergeCell ref="A1:C1"/>
    <mergeCell ref="A2:C2"/>
    <mergeCell ref="D4:G4"/>
    <mergeCell ref="B10:G10"/>
    <mergeCell ref="D12:F12"/>
    <mergeCell ref="G12:I12"/>
  </mergeCells>
  <printOptions/>
  <pageMargins left="0.7" right="0.7" top="0.75" bottom="0.75" header="0.3" footer="0.3"/>
  <pageSetup horizontalDpi="600" verticalDpi="600" orientation="portrait"/>
</worksheet>
</file>

<file path=xl/worksheets/sheet60.xml><?xml version="1.0" encoding="utf-8"?>
<worksheet xmlns="http://schemas.openxmlformats.org/spreadsheetml/2006/main" xmlns:r="http://schemas.openxmlformats.org/officeDocument/2006/relationships">
  <sheetPr>
    <outlinePr summaryBelow="0" summaryRight="0"/>
  </sheetPr>
  <dimension ref="A1:W51"/>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25.28125" style="0" customWidth="1"/>
    <col min="4" max="4" width="8.28125" style="0" customWidth="1"/>
    <col min="5" max="22" width="19.00390625" style="0" customWidth="1"/>
    <col min="23" max="23" width="8.28125" style="0" customWidth="1"/>
  </cols>
  <sheetData>
    <row r="1" spans="1:23" ht="15">
      <c r="A1" s="47" t="s">
        <v>865</v>
      </c>
      <c r="B1" s="48"/>
      <c r="C1" s="48"/>
      <c r="D1" s="4"/>
      <c r="E1" s="4"/>
      <c r="F1" s="4"/>
      <c r="G1" s="4"/>
      <c r="H1" s="4"/>
      <c r="I1" s="4"/>
      <c r="J1" s="4"/>
      <c r="K1" s="4"/>
      <c r="L1" s="4"/>
      <c r="M1" s="4"/>
      <c r="N1" s="4"/>
      <c r="O1" s="4"/>
      <c r="P1" s="4"/>
      <c r="Q1" s="4"/>
      <c r="R1" s="4"/>
      <c r="S1" s="4"/>
      <c r="T1" s="4"/>
      <c r="U1" s="4"/>
      <c r="V1" s="4"/>
      <c r="W1" s="4"/>
    </row>
    <row r="2" spans="1:23" ht="15">
      <c r="A2" s="47" t="s">
        <v>1046</v>
      </c>
      <c r="B2" s="48"/>
      <c r="C2" s="48"/>
      <c r="D2" s="4"/>
      <c r="E2" s="4"/>
      <c r="F2" s="4"/>
      <c r="G2" s="4"/>
      <c r="H2" s="4"/>
      <c r="I2" s="4"/>
      <c r="J2" s="4"/>
      <c r="K2" s="4"/>
      <c r="L2" s="4"/>
      <c r="M2" s="4"/>
      <c r="N2" s="4"/>
      <c r="O2" s="4"/>
      <c r="P2" s="4"/>
      <c r="Q2" s="4"/>
      <c r="R2" s="4"/>
      <c r="S2" s="4"/>
      <c r="T2" s="4"/>
      <c r="U2" s="4"/>
      <c r="V2" s="4"/>
      <c r="W2" s="4"/>
    </row>
    <row r="3" spans="1:23" ht="13.5" customHeight="1">
      <c r="A3" s="4"/>
      <c r="B3" s="4"/>
      <c r="C3" s="4"/>
      <c r="D3" s="4"/>
      <c r="E3" s="4"/>
      <c r="F3" s="4"/>
      <c r="G3" s="4"/>
      <c r="H3" s="4"/>
      <c r="I3" s="4"/>
      <c r="J3" s="4"/>
      <c r="K3" s="4"/>
      <c r="L3" s="4"/>
      <c r="M3" s="4"/>
      <c r="N3" s="4"/>
      <c r="O3" s="4"/>
      <c r="P3" s="4"/>
      <c r="Q3" s="4"/>
      <c r="R3" s="4"/>
      <c r="S3" s="4"/>
      <c r="T3" s="4"/>
      <c r="U3" s="4"/>
      <c r="V3" s="4"/>
      <c r="W3" s="4"/>
    </row>
    <row r="4" spans="1:23" ht="15">
      <c r="A4" s="14"/>
      <c r="B4" s="18" t="s">
        <v>845</v>
      </c>
      <c r="C4" s="24" t="s">
        <v>92</v>
      </c>
      <c r="D4" s="49" t="str">
        <f>IF(C4&lt;&gt;"",VLOOKUP(C4,'630-108 - 1'!A2:B101,2,0),"")</f>
        <v>בנק מזרחי טפחות בעמ</v>
      </c>
      <c r="E4" s="50"/>
      <c r="F4" s="50"/>
      <c r="G4" s="51"/>
      <c r="H4" s="4"/>
      <c r="I4" s="4"/>
      <c r="J4" s="4"/>
      <c r="K4" s="4"/>
      <c r="L4" s="4"/>
      <c r="M4" s="4"/>
      <c r="N4" s="4"/>
      <c r="O4" s="4"/>
      <c r="P4" s="4"/>
      <c r="Q4" s="4"/>
      <c r="R4" s="4"/>
      <c r="S4" s="4"/>
      <c r="T4" s="4"/>
      <c r="U4" s="4"/>
      <c r="V4" s="4"/>
      <c r="W4" s="4"/>
    </row>
    <row r="5" spans="1:23" ht="15">
      <c r="A5" s="11"/>
      <c r="B5" s="11" t="s">
        <v>2107</v>
      </c>
      <c r="C5" s="9">
        <v>43465</v>
      </c>
      <c r="D5" s="4"/>
      <c r="E5" s="4"/>
      <c r="F5" s="4"/>
      <c r="G5" s="4"/>
      <c r="H5" s="4"/>
      <c r="I5" s="4"/>
      <c r="J5" s="4"/>
      <c r="K5" s="4"/>
      <c r="L5" s="4"/>
      <c r="M5" s="4"/>
      <c r="N5" s="4"/>
      <c r="O5" s="4"/>
      <c r="P5" s="4"/>
      <c r="Q5" s="4"/>
      <c r="R5" s="4"/>
      <c r="S5" s="4"/>
      <c r="T5" s="4"/>
      <c r="U5" s="4"/>
      <c r="V5" s="4"/>
      <c r="W5" s="4"/>
    </row>
    <row r="6" spans="1:23"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c r="W6" s="4"/>
    </row>
    <row r="7" spans="1:23" ht="15">
      <c r="A7" s="15"/>
      <c r="B7" s="15"/>
      <c r="C7" s="10"/>
      <c r="D7" s="4"/>
      <c r="E7" s="4"/>
      <c r="F7" s="4"/>
      <c r="G7" s="4"/>
      <c r="H7" s="4"/>
      <c r="I7" s="4"/>
      <c r="J7" s="4"/>
      <c r="K7" s="4"/>
      <c r="L7" s="4"/>
      <c r="M7" s="4"/>
      <c r="N7" s="4"/>
      <c r="O7" s="4"/>
      <c r="P7" s="4"/>
      <c r="Q7" s="4"/>
      <c r="R7" s="4"/>
      <c r="S7" s="4"/>
      <c r="T7" s="4"/>
      <c r="U7" s="4"/>
      <c r="V7" s="4"/>
      <c r="W7" s="4"/>
    </row>
    <row r="8" spans="1:23" ht="15">
      <c r="A8" s="16"/>
      <c r="B8" s="16" t="s">
        <v>1500</v>
      </c>
      <c r="C8" s="22" t="str">
        <f>B11</f>
        <v>630-68</v>
      </c>
      <c r="D8" s="4"/>
      <c r="E8" s="4"/>
      <c r="F8" s="4"/>
      <c r="G8" s="4"/>
      <c r="H8" s="4"/>
      <c r="I8" s="4"/>
      <c r="J8" s="4"/>
      <c r="K8" s="4"/>
      <c r="L8" s="4"/>
      <c r="M8" s="4"/>
      <c r="N8" s="4"/>
      <c r="O8" s="4"/>
      <c r="P8" s="4"/>
      <c r="Q8" s="4"/>
      <c r="R8" s="4"/>
      <c r="S8" s="4"/>
      <c r="T8" s="4"/>
      <c r="U8" s="4"/>
      <c r="V8" s="4"/>
      <c r="W8" s="4"/>
    </row>
    <row r="9" spans="1:23" ht="13.5" customHeight="1">
      <c r="A9" s="4"/>
      <c r="B9" s="4"/>
      <c r="C9" s="4"/>
      <c r="D9" s="4"/>
      <c r="E9" s="4"/>
      <c r="F9" s="4"/>
      <c r="G9" s="4"/>
      <c r="H9" s="4"/>
      <c r="I9" s="4"/>
      <c r="J9" s="4"/>
      <c r="K9" s="4"/>
      <c r="L9" s="4"/>
      <c r="M9" s="4"/>
      <c r="N9" s="4"/>
      <c r="O9" s="4"/>
      <c r="P9" s="4"/>
      <c r="Q9" s="4"/>
      <c r="R9" s="4"/>
      <c r="S9" s="4"/>
      <c r="T9" s="4"/>
      <c r="U9" s="4"/>
      <c r="V9" s="4"/>
      <c r="W9" s="4"/>
    </row>
    <row r="10" spans="1:23" ht="18" customHeight="1">
      <c r="A10" s="4"/>
      <c r="B10" s="52" t="s">
        <v>280</v>
      </c>
      <c r="C10" s="48"/>
      <c r="D10" s="48"/>
      <c r="E10" s="48"/>
      <c r="F10" s="48"/>
      <c r="G10" s="48"/>
      <c r="H10" s="58"/>
      <c r="I10" s="4"/>
      <c r="J10" s="4"/>
      <c r="K10" s="4"/>
      <c r="L10" s="4"/>
      <c r="M10" s="4"/>
      <c r="N10" s="4"/>
      <c r="O10" s="4"/>
      <c r="P10" s="4"/>
      <c r="Q10" s="4"/>
      <c r="R10" s="4"/>
      <c r="S10" s="4"/>
      <c r="T10" s="4"/>
      <c r="U10" s="4"/>
      <c r="V10" s="4"/>
      <c r="W10" s="4"/>
    </row>
    <row r="11" spans="1:23" ht="15.75">
      <c r="A11" s="4"/>
      <c r="B11" s="21" t="s">
        <v>279</v>
      </c>
      <c r="C11" s="4"/>
      <c r="D11" s="4"/>
      <c r="E11" s="4"/>
      <c r="F11" s="4"/>
      <c r="G11" s="4"/>
      <c r="H11" s="4"/>
      <c r="I11" s="4"/>
      <c r="J11" s="4"/>
      <c r="K11" s="4"/>
      <c r="L11" s="4"/>
      <c r="M11" s="4"/>
      <c r="N11" s="4"/>
      <c r="O11" s="4"/>
      <c r="P11" s="4"/>
      <c r="Q11" s="4"/>
      <c r="R11" s="4"/>
      <c r="S11" s="4"/>
      <c r="T11" s="4"/>
      <c r="U11" s="4"/>
      <c r="V11" s="4"/>
      <c r="W11" s="4"/>
    </row>
    <row r="12" spans="1:23" ht="15">
      <c r="A12" s="4"/>
      <c r="B12" s="4"/>
      <c r="C12" s="4"/>
      <c r="D12" s="4"/>
      <c r="E12" s="59" t="s">
        <v>2130</v>
      </c>
      <c r="F12" s="60"/>
      <c r="G12" s="60"/>
      <c r="H12" s="60"/>
      <c r="I12" s="60"/>
      <c r="J12" s="60"/>
      <c r="K12" s="60"/>
      <c r="L12" s="60"/>
      <c r="M12" s="59"/>
      <c r="N12" s="59" t="s">
        <v>2101</v>
      </c>
      <c r="O12" s="60"/>
      <c r="P12" s="60"/>
      <c r="Q12" s="60"/>
      <c r="R12" s="60"/>
      <c r="S12" s="60"/>
      <c r="T12" s="60"/>
      <c r="U12" s="60"/>
      <c r="V12" s="59"/>
      <c r="W12" s="4"/>
    </row>
    <row r="13" spans="1:23" ht="15">
      <c r="A13" s="4"/>
      <c r="B13" s="4"/>
      <c r="C13" s="4"/>
      <c r="D13" s="4"/>
      <c r="E13" s="59" t="s">
        <v>1356</v>
      </c>
      <c r="F13" s="60"/>
      <c r="G13" s="60"/>
      <c r="H13" s="59"/>
      <c r="I13" s="59" t="s">
        <v>1355</v>
      </c>
      <c r="J13" s="60"/>
      <c r="K13" s="60"/>
      <c r="L13" s="59"/>
      <c r="M13" s="59" t="s">
        <v>1720</v>
      </c>
      <c r="N13" s="59" t="s">
        <v>1356</v>
      </c>
      <c r="O13" s="60"/>
      <c r="P13" s="60"/>
      <c r="Q13" s="59"/>
      <c r="R13" s="59" t="s">
        <v>1355</v>
      </c>
      <c r="S13" s="60"/>
      <c r="T13" s="60"/>
      <c r="U13" s="59"/>
      <c r="V13" s="59" t="s">
        <v>1720</v>
      </c>
      <c r="W13" s="4"/>
    </row>
    <row r="14" spans="1:23" ht="15">
      <c r="A14" s="4"/>
      <c r="B14" s="4"/>
      <c r="C14" s="4"/>
      <c r="D14" s="4"/>
      <c r="E14" s="29" t="s">
        <v>1013</v>
      </c>
      <c r="F14" s="29" t="s">
        <v>1308</v>
      </c>
      <c r="G14" s="29" t="s">
        <v>749</v>
      </c>
      <c r="H14" s="29" t="s">
        <v>1748</v>
      </c>
      <c r="I14" s="29" t="s">
        <v>1013</v>
      </c>
      <c r="J14" s="29" t="s">
        <v>1308</v>
      </c>
      <c r="K14" s="29" t="s">
        <v>749</v>
      </c>
      <c r="L14" s="29" t="s">
        <v>1725</v>
      </c>
      <c r="M14" s="59"/>
      <c r="N14" s="29" t="s">
        <v>1013</v>
      </c>
      <c r="O14" s="29" t="s">
        <v>1308</v>
      </c>
      <c r="P14" s="29" t="s">
        <v>749</v>
      </c>
      <c r="Q14" s="29" t="s">
        <v>1748</v>
      </c>
      <c r="R14" s="29" t="s">
        <v>1013</v>
      </c>
      <c r="S14" s="29" t="s">
        <v>1308</v>
      </c>
      <c r="T14" s="29" t="s">
        <v>749</v>
      </c>
      <c r="U14" s="29" t="s">
        <v>1725</v>
      </c>
      <c r="V14" s="59"/>
      <c r="W14" s="4"/>
    </row>
    <row r="15" spans="1:23" ht="13.5" customHeight="1">
      <c r="A15" s="4"/>
      <c r="B15" s="4"/>
      <c r="C15" s="4"/>
      <c r="D15" s="4"/>
      <c r="E15" s="26" t="s">
        <v>51</v>
      </c>
      <c r="F15" s="26" t="s">
        <v>87</v>
      </c>
      <c r="G15" s="26" t="s">
        <v>109</v>
      </c>
      <c r="H15" s="26" t="s">
        <v>123</v>
      </c>
      <c r="I15" s="26" t="s">
        <v>137</v>
      </c>
      <c r="J15" s="26" t="s">
        <v>143</v>
      </c>
      <c r="K15" s="26" t="s">
        <v>350</v>
      </c>
      <c r="L15" s="26" t="s">
        <v>351</v>
      </c>
      <c r="M15" s="26" t="s">
        <v>379</v>
      </c>
      <c r="N15" s="26" t="s">
        <v>51</v>
      </c>
      <c r="O15" s="26" t="s">
        <v>87</v>
      </c>
      <c r="P15" s="26" t="s">
        <v>109</v>
      </c>
      <c r="Q15" s="26" t="s">
        <v>123</v>
      </c>
      <c r="R15" s="26" t="s">
        <v>137</v>
      </c>
      <c r="S15" s="26" t="s">
        <v>143</v>
      </c>
      <c r="T15" s="26" t="s">
        <v>350</v>
      </c>
      <c r="U15" s="26" t="s">
        <v>351</v>
      </c>
      <c r="V15" s="26" t="s">
        <v>379</v>
      </c>
      <c r="W15" s="4"/>
    </row>
    <row r="16" spans="1:23" ht="15">
      <c r="A16" s="4"/>
      <c r="B16" s="54" t="s">
        <v>1002</v>
      </c>
      <c r="C16" s="54"/>
      <c r="D16" s="26" t="s">
        <v>51</v>
      </c>
      <c r="E16" s="3">
        <v>4060000</v>
      </c>
      <c r="F16" s="3">
        <v>34000</v>
      </c>
      <c r="G16" s="3">
        <v>924000</v>
      </c>
      <c r="H16" s="3">
        <v>5018000</v>
      </c>
      <c r="I16" s="3">
        <v>0</v>
      </c>
      <c r="J16" s="3">
        <v>0</v>
      </c>
      <c r="K16" s="3">
        <v>1000</v>
      </c>
      <c r="L16" s="3">
        <v>1000</v>
      </c>
      <c r="M16" s="3">
        <v>5019000</v>
      </c>
      <c r="N16" s="3">
        <v>3294000</v>
      </c>
      <c r="O16" s="3">
        <v>33000</v>
      </c>
      <c r="P16" s="3">
        <v>828000</v>
      </c>
      <c r="Q16" s="3">
        <v>4155000</v>
      </c>
      <c r="R16" s="3">
        <v>0</v>
      </c>
      <c r="S16" s="3">
        <v>0</v>
      </c>
      <c r="T16" s="3">
        <v>2000</v>
      </c>
      <c r="U16" s="3">
        <v>2000</v>
      </c>
      <c r="V16" s="3">
        <v>4157000</v>
      </c>
      <c r="W16" s="26" t="s">
        <v>51</v>
      </c>
    </row>
    <row r="17" spans="1:23" ht="15">
      <c r="A17" s="4"/>
      <c r="B17" s="54" t="s">
        <v>971</v>
      </c>
      <c r="C17" s="54"/>
      <c r="D17" s="26" t="s">
        <v>87</v>
      </c>
      <c r="E17" s="3">
        <v>0</v>
      </c>
      <c r="F17" s="3">
        <v>0</v>
      </c>
      <c r="G17" s="3">
        <v>576000</v>
      </c>
      <c r="H17" s="3">
        <v>576000</v>
      </c>
      <c r="I17" s="3">
        <v>0</v>
      </c>
      <c r="J17" s="3">
        <v>0</v>
      </c>
      <c r="K17" s="3">
        <v>160000</v>
      </c>
      <c r="L17" s="3">
        <v>160000</v>
      </c>
      <c r="M17" s="3">
        <v>736000</v>
      </c>
      <c r="N17" s="3">
        <v>0</v>
      </c>
      <c r="O17" s="3">
        <v>0</v>
      </c>
      <c r="P17" s="3">
        <v>461000</v>
      </c>
      <c r="Q17" s="3">
        <v>461000</v>
      </c>
      <c r="R17" s="3">
        <v>0</v>
      </c>
      <c r="S17" s="3">
        <v>0</v>
      </c>
      <c r="T17" s="3">
        <v>124000</v>
      </c>
      <c r="U17" s="3">
        <v>124000</v>
      </c>
      <c r="V17" s="3">
        <v>585000</v>
      </c>
      <c r="W17" s="26" t="s">
        <v>87</v>
      </c>
    </row>
    <row r="18" spans="1:23" ht="15">
      <c r="A18" s="4"/>
      <c r="B18" s="55" t="s">
        <v>1008</v>
      </c>
      <c r="C18" s="17" t="s">
        <v>1449</v>
      </c>
      <c r="D18" s="26" t="s">
        <v>109</v>
      </c>
      <c r="E18" s="3">
        <v>4060000</v>
      </c>
      <c r="F18" s="3">
        <v>34000</v>
      </c>
      <c r="G18" s="3">
        <v>348000</v>
      </c>
      <c r="H18" s="3">
        <v>4442000</v>
      </c>
      <c r="I18" s="3">
        <v>0</v>
      </c>
      <c r="J18" s="3">
        <v>0</v>
      </c>
      <c r="K18" s="3">
        <v>-159000</v>
      </c>
      <c r="L18" s="3">
        <v>-159000</v>
      </c>
      <c r="M18" s="3">
        <v>4283000</v>
      </c>
      <c r="N18" s="3">
        <v>3294000</v>
      </c>
      <c r="O18" s="3">
        <v>33000</v>
      </c>
      <c r="P18" s="3">
        <v>367000</v>
      </c>
      <c r="Q18" s="3">
        <v>3694000</v>
      </c>
      <c r="R18" s="3">
        <v>0</v>
      </c>
      <c r="S18" s="3">
        <v>0</v>
      </c>
      <c r="T18" s="3">
        <v>-122000</v>
      </c>
      <c r="U18" s="3">
        <v>-122000</v>
      </c>
      <c r="V18" s="3">
        <v>3572000</v>
      </c>
      <c r="W18" s="26" t="s">
        <v>109</v>
      </c>
    </row>
    <row r="19" spans="1:23" ht="15">
      <c r="A19" s="4"/>
      <c r="B19" s="56"/>
      <c r="C19" s="17" t="s">
        <v>829</v>
      </c>
      <c r="D19" s="26" t="s">
        <v>123</v>
      </c>
      <c r="E19" s="3">
        <v>-2543000</v>
      </c>
      <c r="F19" s="3">
        <v>-5000</v>
      </c>
      <c r="G19" s="3">
        <v>896000</v>
      </c>
      <c r="H19" s="3">
        <v>-1652000</v>
      </c>
      <c r="I19" s="3">
        <v>0</v>
      </c>
      <c r="J19" s="3">
        <v>0</v>
      </c>
      <c r="K19" s="3">
        <v>235000</v>
      </c>
      <c r="L19" s="3">
        <v>235000</v>
      </c>
      <c r="M19" s="3">
        <v>-1417000</v>
      </c>
      <c r="N19" s="3">
        <v>-1983000</v>
      </c>
      <c r="O19" s="3">
        <v>-5000</v>
      </c>
      <c r="P19" s="3">
        <v>748000</v>
      </c>
      <c r="Q19" s="3">
        <v>-1240000</v>
      </c>
      <c r="R19" s="3">
        <v>0</v>
      </c>
      <c r="S19" s="3">
        <v>0</v>
      </c>
      <c r="T19" s="3">
        <v>181000</v>
      </c>
      <c r="U19" s="3">
        <v>181000</v>
      </c>
      <c r="V19" s="3">
        <v>-1059000</v>
      </c>
      <c r="W19" s="26" t="s">
        <v>123</v>
      </c>
    </row>
    <row r="20" spans="1:23" ht="15">
      <c r="A20" s="4"/>
      <c r="B20" s="54"/>
      <c r="C20" s="17" t="s">
        <v>1773</v>
      </c>
      <c r="D20" s="26" t="s">
        <v>137</v>
      </c>
      <c r="E20" s="3">
        <v>1517000</v>
      </c>
      <c r="F20" s="3">
        <v>29000</v>
      </c>
      <c r="G20" s="3">
        <v>1244000</v>
      </c>
      <c r="H20" s="3">
        <v>2790000</v>
      </c>
      <c r="I20" s="3">
        <v>0</v>
      </c>
      <c r="J20" s="3">
        <v>0</v>
      </c>
      <c r="K20" s="3">
        <v>76000</v>
      </c>
      <c r="L20" s="3">
        <v>76000</v>
      </c>
      <c r="M20" s="3">
        <v>2866000</v>
      </c>
      <c r="N20" s="3">
        <v>1311000</v>
      </c>
      <c r="O20" s="3">
        <v>28000</v>
      </c>
      <c r="P20" s="3">
        <v>1115000</v>
      </c>
      <c r="Q20" s="3">
        <v>2454000</v>
      </c>
      <c r="R20" s="3">
        <v>0</v>
      </c>
      <c r="S20" s="3">
        <v>0</v>
      </c>
      <c r="T20" s="3">
        <v>59000</v>
      </c>
      <c r="U20" s="3">
        <v>59000</v>
      </c>
      <c r="V20" s="3">
        <v>2513000</v>
      </c>
      <c r="W20" s="26" t="s">
        <v>137</v>
      </c>
    </row>
    <row r="21" spans="1:23" ht="15">
      <c r="A21" s="4"/>
      <c r="B21" s="55" t="s">
        <v>1010</v>
      </c>
      <c r="C21" s="17" t="s">
        <v>1449</v>
      </c>
      <c r="D21" s="26" t="s">
        <v>143</v>
      </c>
      <c r="E21" s="3">
        <v>156000</v>
      </c>
      <c r="F21" s="3">
        <v>154000</v>
      </c>
      <c r="G21" s="3">
        <v>366000</v>
      </c>
      <c r="H21" s="3">
        <v>676000</v>
      </c>
      <c r="I21" s="3">
        <v>0</v>
      </c>
      <c r="J21" s="3">
        <v>1000</v>
      </c>
      <c r="K21" s="3">
        <v>9000</v>
      </c>
      <c r="L21" s="3">
        <v>10000</v>
      </c>
      <c r="M21" s="3">
        <v>686000</v>
      </c>
      <c r="N21" s="3">
        <v>145000</v>
      </c>
      <c r="O21" s="3">
        <v>145000</v>
      </c>
      <c r="P21" s="3">
        <v>357000</v>
      </c>
      <c r="Q21" s="3">
        <v>647000</v>
      </c>
      <c r="R21" s="3">
        <v>0</v>
      </c>
      <c r="S21" s="3">
        <v>0</v>
      </c>
      <c r="T21" s="3">
        <v>10000</v>
      </c>
      <c r="U21" s="3">
        <v>10000</v>
      </c>
      <c r="V21" s="3">
        <v>657000</v>
      </c>
      <c r="W21" s="26" t="s">
        <v>143</v>
      </c>
    </row>
    <row r="22" spans="1:23" ht="15">
      <c r="A22" s="4"/>
      <c r="B22" s="56"/>
      <c r="C22" s="17" t="s">
        <v>829</v>
      </c>
      <c r="D22" s="26" t="s">
        <v>350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26" t="s">
        <v>350</v>
      </c>
    </row>
    <row r="23" spans="1:23" ht="15">
      <c r="A23" s="4"/>
      <c r="B23" s="54"/>
      <c r="C23" s="17" t="s">
        <v>1774</v>
      </c>
      <c r="D23" s="26" t="s">
        <v>351</v>
      </c>
      <c r="E23" s="3">
        <v>156000</v>
      </c>
      <c r="F23" s="3">
        <v>154000</v>
      </c>
      <c r="G23" s="3">
        <v>366000</v>
      </c>
      <c r="H23" s="3">
        <v>676000</v>
      </c>
      <c r="I23" s="3">
        <v>0</v>
      </c>
      <c r="J23" s="3">
        <v>1000</v>
      </c>
      <c r="K23" s="3">
        <v>9000</v>
      </c>
      <c r="L23" s="3">
        <v>10000</v>
      </c>
      <c r="M23" s="3">
        <v>686000</v>
      </c>
      <c r="N23" s="3">
        <v>145000</v>
      </c>
      <c r="O23" s="3">
        <v>145000</v>
      </c>
      <c r="P23" s="3">
        <v>357000</v>
      </c>
      <c r="Q23" s="3">
        <v>647000</v>
      </c>
      <c r="R23" s="3">
        <v>0</v>
      </c>
      <c r="S23" s="3">
        <v>0</v>
      </c>
      <c r="T23" s="3">
        <v>10000</v>
      </c>
      <c r="U23" s="3">
        <v>10000</v>
      </c>
      <c r="V23" s="3">
        <v>657000</v>
      </c>
      <c r="W23" s="26" t="s">
        <v>351</v>
      </c>
    </row>
    <row r="24" spans="1:23" ht="15">
      <c r="A24" s="4"/>
      <c r="B24" s="54" t="s">
        <v>1771</v>
      </c>
      <c r="C24" s="54"/>
      <c r="D24" s="26" t="s">
        <v>379</v>
      </c>
      <c r="E24" s="3">
        <v>1673000</v>
      </c>
      <c r="F24" s="3">
        <v>183000</v>
      </c>
      <c r="G24" s="3">
        <v>1610000</v>
      </c>
      <c r="H24" s="3">
        <v>3466000</v>
      </c>
      <c r="I24" s="3">
        <v>0</v>
      </c>
      <c r="J24" s="3">
        <v>1000</v>
      </c>
      <c r="K24" s="3">
        <v>85000</v>
      </c>
      <c r="L24" s="3">
        <v>86000</v>
      </c>
      <c r="M24" s="3">
        <v>3552000</v>
      </c>
      <c r="N24" s="3">
        <v>1456000</v>
      </c>
      <c r="O24" s="3">
        <v>173000</v>
      </c>
      <c r="P24" s="3">
        <v>1472000</v>
      </c>
      <c r="Q24" s="3">
        <v>3101000</v>
      </c>
      <c r="R24" s="3">
        <v>0</v>
      </c>
      <c r="S24" s="3">
        <v>0</v>
      </c>
      <c r="T24" s="3">
        <v>69000</v>
      </c>
      <c r="U24" s="3">
        <v>69000</v>
      </c>
      <c r="V24" s="3">
        <v>3170000</v>
      </c>
      <c r="W24" s="26" t="s">
        <v>379</v>
      </c>
    </row>
    <row r="25" spans="1:23" ht="15">
      <c r="A25" s="4"/>
      <c r="B25" s="54" t="s">
        <v>962</v>
      </c>
      <c r="C25" s="54"/>
      <c r="D25" s="26" t="s">
        <v>58</v>
      </c>
      <c r="E25" s="3">
        <v>36000</v>
      </c>
      <c r="F25" s="3">
        <v>0</v>
      </c>
      <c r="G25" s="3">
        <v>108000</v>
      </c>
      <c r="H25" s="3">
        <v>144000</v>
      </c>
      <c r="I25" s="3">
        <v>0</v>
      </c>
      <c r="J25" s="3">
        <v>0</v>
      </c>
      <c r="K25" s="3">
        <v>1000</v>
      </c>
      <c r="L25" s="3">
        <v>1000</v>
      </c>
      <c r="M25" s="3">
        <v>145000</v>
      </c>
      <c r="N25" s="3">
        <v>24000</v>
      </c>
      <c r="O25" s="3">
        <v>0</v>
      </c>
      <c r="P25" s="3">
        <v>122000</v>
      </c>
      <c r="Q25" s="3">
        <v>146000</v>
      </c>
      <c r="R25" s="3">
        <v>0</v>
      </c>
      <c r="S25" s="3">
        <v>0</v>
      </c>
      <c r="T25" s="3">
        <v>1000</v>
      </c>
      <c r="U25" s="3">
        <v>1000</v>
      </c>
      <c r="V25" s="3">
        <v>147000</v>
      </c>
      <c r="W25" s="26" t="s">
        <v>58</v>
      </c>
    </row>
    <row r="26" spans="1:23" ht="15">
      <c r="A26" s="4"/>
      <c r="B26" s="55" t="s">
        <v>972</v>
      </c>
      <c r="C26" s="17" t="s">
        <v>1322</v>
      </c>
      <c r="D26" s="26" t="s">
        <v>64</v>
      </c>
      <c r="E26" s="3">
        <v>611000</v>
      </c>
      <c r="F26" s="3">
        <v>61000</v>
      </c>
      <c r="G26" s="3">
        <v>1654000</v>
      </c>
      <c r="H26" s="3">
        <v>2326000</v>
      </c>
      <c r="I26" s="3">
        <v>0</v>
      </c>
      <c r="J26" s="3">
        <v>1000</v>
      </c>
      <c r="K26" s="3">
        <v>531000</v>
      </c>
      <c r="L26" s="3">
        <v>532000</v>
      </c>
      <c r="M26" s="3">
        <v>2858000</v>
      </c>
      <c r="N26" s="3">
        <v>600000</v>
      </c>
      <c r="O26" s="3">
        <v>56000</v>
      </c>
      <c r="P26" s="3">
        <v>1571000</v>
      </c>
      <c r="Q26" s="3">
        <v>2227000</v>
      </c>
      <c r="R26" s="3">
        <v>0</v>
      </c>
      <c r="S26" s="3">
        <v>2000</v>
      </c>
      <c r="T26" s="3">
        <v>44000</v>
      </c>
      <c r="U26" s="3">
        <v>46000</v>
      </c>
      <c r="V26" s="3">
        <v>2273000</v>
      </c>
      <c r="W26" s="26" t="s">
        <v>64</v>
      </c>
    </row>
    <row r="27" spans="1:23" ht="15">
      <c r="A27" s="4"/>
      <c r="B27" s="56"/>
      <c r="C27" s="17" t="s">
        <v>829</v>
      </c>
      <c r="D27" s="26" t="s">
        <v>68</v>
      </c>
      <c r="E27" s="3">
        <v>0</v>
      </c>
      <c r="F27" s="3">
        <v>-13000</v>
      </c>
      <c r="G27" s="3">
        <v>-127000</v>
      </c>
      <c r="H27" s="3">
        <v>-140000</v>
      </c>
      <c r="I27" s="3">
        <v>0</v>
      </c>
      <c r="J27" s="3">
        <v>0</v>
      </c>
      <c r="K27" s="3">
        <v>8000</v>
      </c>
      <c r="L27" s="3">
        <v>8000</v>
      </c>
      <c r="M27" s="3">
        <v>-132000</v>
      </c>
      <c r="N27" s="3">
        <v>0</v>
      </c>
      <c r="O27" s="3">
        <v>-11000</v>
      </c>
      <c r="P27" s="3">
        <v>-110000</v>
      </c>
      <c r="Q27" s="3">
        <v>-121000</v>
      </c>
      <c r="R27" s="3">
        <v>0</v>
      </c>
      <c r="S27" s="3">
        <v>0</v>
      </c>
      <c r="T27" s="3">
        <v>7000</v>
      </c>
      <c r="U27" s="3">
        <v>7000</v>
      </c>
      <c r="V27" s="3">
        <v>-114000</v>
      </c>
      <c r="W27" s="26" t="s">
        <v>68</v>
      </c>
    </row>
    <row r="28" spans="1:23" ht="15">
      <c r="A28" s="4"/>
      <c r="B28" s="54"/>
      <c r="C28" s="17" t="s">
        <v>1714</v>
      </c>
      <c r="D28" s="26" t="s">
        <v>75</v>
      </c>
      <c r="E28" s="3">
        <v>611000</v>
      </c>
      <c r="F28" s="3">
        <v>48000</v>
      </c>
      <c r="G28" s="3">
        <v>1527000</v>
      </c>
      <c r="H28" s="3">
        <v>2186000</v>
      </c>
      <c r="I28" s="3">
        <v>0</v>
      </c>
      <c r="J28" s="3">
        <v>1000</v>
      </c>
      <c r="K28" s="3">
        <v>539000</v>
      </c>
      <c r="L28" s="3">
        <v>540000</v>
      </c>
      <c r="M28" s="3">
        <v>2726000</v>
      </c>
      <c r="N28" s="3">
        <v>600000</v>
      </c>
      <c r="O28" s="3">
        <v>45000</v>
      </c>
      <c r="P28" s="3">
        <v>1461000</v>
      </c>
      <c r="Q28" s="3">
        <v>2106000</v>
      </c>
      <c r="R28" s="3">
        <v>0</v>
      </c>
      <c r="S28" s="3">
        <v>2000</v>
      </c>
      <c r="T28" s="3">
        <v>51000</v>
      </c>
      <c r="U28" s="3">
        <v>53000</v>
      </c>
      <c r="V28" s="3">
        <v>2159000</v>
      </c>
      <c r="W28" s="26" t="s">
        <v>75</v>
      </c>
    </row>
    <row r="29" spans="1:23" ht="15">
      <c r="A29" s="4"/>
      <c r="B29" s="54" t="s">
        <v>1978</v>
      </c>
      <c r="C29" s="54"/>
      <c r="D29" s="26" t="s">
        <v>78</v>
      </c>
      <c r="E29" s="3">
        <v>1026000</v>
      </c>
      <c r="F29" s="3">
        <v>135000</v>
      </c>
      <c r="G29" s="3">
        <v>-25000</v>
      </c>
      <c r="H29" s="3">
        <v>1136000</v>
      </c>
      <c r="I29" s="3">
        <v>0</v>
      </c>
      <c r="J29" s="3">
        <v>0</v>
      </c>
      <c r="K29" s="3">
        <v>-455000</v>
      </c>
      <c r="L29" s="3">
        <v>-455000</v>
      </c>
      <c r="M29" s="3">
        <v>681000</v>
      </c>
      <c r="N29" s="3">
        <v>832000</v>
      </c>
      <c r="O29" s="3">
        <v>128000</v>
      </c>
      <c r="P29" s="3">
        <v>-111000</v>
      </c>
      <c r="Q29" s="3">
        <v>849000</v>
      </c>
      <c r="R29" s="3">
        <v>0</v>
      </c>
      <c r="S29" s="3">
        <v>-2000</v>
      </c>
      <c r="T29" s="3">
        <v>17000</v>
      </c>
      <c r="U29" s="3">
        <v>15000</v>
      </c>
      <c r="V29" s="3">
        <v>864000</v>
      </c>
      <c r="W29" s="26" t="s">
        <v>78</v>
      </c>
    </row>
    <row r="30" spans="1:23" ht="15">
      <c r="A30" s="4"/>
      <c r="B30" s="54" t="s">
        <v>1086</v>
      </c>
      <c r="C30" s="54"/>
      <c r="D30" s="26" t="s">
        <v>80</v>
      </c>
      <c r="E30" s="3">
        <v>360000</v>
      </c>
      <c r="F30" s="3">
        <v>47000</v>
      </c>
      <c r="G30" s="3">
        <v>-8000</v>
      </c>
      <c r="H30" s="3">
        <v>399000</v>
      </c>
      <c r="I30" s="3">
        <v>0</v>
      </c>
      <c r="J30" s="3">
        <v>0</v>
      </c>
      <c r="K30" s="3">
        <v>-35000</v>
      </c>
      <c r="L30" s="3">
        <v>-35000</v>
      </c>
      <c r="M30" s="3">
        <v>364000</v>
      </c>
      <c r="N30" s="3">
        <v>305000</v>
      </c>
      <c r="O30" s="3">
        <v>47000</v>
      </c>
      <c r="P30" s="3">
        <v>-41000</v>
      </c>
      <c r="Q30" s="3">
        <v>311000</v>
      </c>
      <c r="R30" s="3">
        <v>0</v>
      </c>
      <c r="S30" s="3">
        <v>-1000</v>
      </c>
      <c r="T30" s="3">
        <v>7000</v>
      </c>
      <c r="U30" s="3">
        <v>6000</v>
      </c>
      <c r="V30" s="3">
        <v>317000</v>
      </c>
      <c r="W30" s="26" t="s">
        <v>80</v>
      </c>
    </row>
    <row r="31" spans="1:23" ht="15">
      <c r="A31" s="4"/>
      <c r="B31" s="54" t="s">
        <v>1976</v>
      </c>
      <c r="C31" s="54"/>
      <c r="D31" s="26" t="s">
        <v>81</v>
      </c>
      <c r="E31" s="3">
        <v>666000</v>
      </c>
      <c r="F31" s="3">
        <v>88000</v>
      </c>
      <c r="G31" s="3">
        <v>-17000</v>
      </c>
      <c r="H31" s="3">
        <v>737000</v>
      </c>
      <c r="I31" s="3">
        <v>0</v>
      </c>
      <c r="J31" s="3">
        <v>0</v>
      </c>
      <c r="K31" s="3">
        <v>-420000</v>
      </c>
      <c r="L31" s="3">
        <v>-420000</v>
      </c>
      <c r="M31" s="3">
        <v>317000</v>
      </c>
      <c r="N31" s="3">
        <v>527000</v>
      </c>
      <c r="O31" s="3">
        <v>81000</v>
      </c>
      <c r="P31" s="3">
        <v>-70000</v>
      </c>
      <c r="Q31" s="3">
        <v>538000</v>
      </c>
      <c r="R31" s="3">
        <v>0</v>
      </c>
      <c r="S31" s="3">
        <v>-1000</v>
      </c>
      <c r="T31" s="3">
        <v>10000</v>
      </c>
      <c r="U31" s="3">
        <v>9000</v>
      </c>
      <c r="V31" s="3">
        <v>547000</v>
      </c>
      <c r="W31" s="26" t="s">
        <v>81</v>
      </c>
    </row>
    <row r="32" spans="1:23" ht="15">
      <c r="A32" s="4"/>
      <c r="B32" s="54" t="s">
        <v>1205</v>
      </c>
      <c r="C32" s="54"/>
      <c r="D32" s="26" t="s">
        <v>82</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26" t="s">
        <v>82</v>
      </c>
    </row>
    <row r="33" spans="1:23" ht="15">
      <c r="A33" s="4"/>
      <c r="B33" s="54" t="s">
        <v>1989</v>
      </c>
      <c r="C33" s="54"/>
      <c r="D33" s="26" t="s">
        <v>84</v>
      </c>
      <c r="E33" s="3">
        <v>666000</v>
      </c>
      <c r="F33" s="3">
        <v>88000</v>
      </c>
      <c r="G33" s="3">
        <v>-17000</v>
      </c>
      <c r="H33" s="3">
        <v>737000</v>
      </c>
      <c r="I33" s="3">
        <v>0</v>
      </c>
      <c r="J33" s="3">
        <v>0</v>
      </c>
      <c r="K33" s="3">
        <v>-420000</v>
      </c>
      <c r="L33" s="3">
        <v>-420000</v>
      </c>
      <c r="M33" s="3">
        <v>317000</v>
      </c>
      <c r="N33" s="3">
        <v>527000</v>
      </c>
      <c r="O33" s="3">
        <v>81000</v>
      </c>
      <c r="P33" s="3">
        <v>-70000</v>
      </c>
      <c r="Q33" s="3">
        <v>538000</v>
      </c>
      <c r="R33" s="3">
        <v>0</v>
      </c>
      <c r="S33" s="3">
        <v>-1000</v>
      </c>
      <c r="T33" s="3">
        <v>10000</v>
      </c>
      <c r="U33" s="3">
        <v>9000</v>
      </c>
      <c r="V33" s="3">
        <v>547000</v>
      </c>
      <c r="W33" s="26" t="s">
        <v>84</v>
      </c>
    </row>
    <row r="34" spans="1:23" ht="15">
      <c r="A34" s="4"/>
      <c r="B34" s="54" t="s">
        <v>1986</v>
      </c>
      <c r="C34" s="54"/>
      <c r="D34" s="26" t="s">
        <v>85</v>
      </c>
      <c r="E34" s="3">
        <v>0</v>
      </c>
      <c r="F34" s="3">
        <v>-4000</v>
      </c>
      <c r="G34" s="3">
        <v>-31000</v>
      </c>
      <c r="H34" s="3">
        <v>-35000</v>
      </c>
      <c r="I34" s="3">
        <v>0</v>
      </c>
      <c r="J34" s="3">
        <v>0</v>
      </c>
      <c r="K34" s="3">
        <v>0</v>
      </c>
      <c r="L34" s="3">
        <v>0</v>
      </c>
      <c r="M34" s="3">
        <v>-35000</v>
      </c>
      <c r="N34" s="3">
        <v>0</v>
      </c>
      <c r="O34" s="3">
        <v>-3000</v>
      </c>
      <c r="P34" s="3">
        <v>-18000</v>
      </c>
      <c r="Q34" s="3">
        <v>-21000</v>
      </c>
      <c r="R34" s="3">
        <v>0</v>
      </c>
      <c r="S34" s="3">
        <v>0</v>
      </c>
      <c r="T34" s="3">
        <v>0</v>
      </c>
      <c r="U34" s="3">
        <v>0</v>
      </c>
      <c r="V34" s="3">
        <v>-21000</v>
      </c>
      <c r="W34" s="26" t="s">
        <v>85</v>
      </c>
    </row>
    <row r="35" spans="1:23" ht="15">
      <c r="A35" s="4"/>
      <c r="B35" s="54" t="s">
        <v>1987</v>
      </c>
      <c r="C35" s="54"/>
      <c r="D35" s="26" t="s">
        <v>90</v>
      </c>
      <c r="E35" s="3">
        <v>666000</v>
      </c>
      <c r="F35" s="3">
        <v>84000</v>
      </c>
      <c r="G35" s="3">
        <v>-48000</v>
      </c>
      <c r="H35" s="3">
        <v>702000</v>
      </c>
      <c r="I35" s="3">
        <v>0</v>
      </c>
      <c r="J35" s="3">
        <v>0</v>
      </c>
      <c r="K35" s="3">
        <v>-420000</v>
      </c>
      <c r="L35" s="3">
        <v>-420000</v>
      </c>
      <c r="M35" s="3">
        <v>282000</v>
      </c>
      <c r="N35" s="3">
        <v>527000</v>
      </c>
      <c r="O35" s="3">
        <v>78000</v>
      </c>
      <c r="P35" s="3">
        <v>-88000</v>
      </c>
      <c r="Q35" s="3">
        <v>517000</v>
      </c>
      <c r="R35" s="3">
        <v>0</v>
      </c>
      <c r="S35" s="3">
        <v>-1000</v>
      </c>
      <c r="T35" s="3">
        <v>10000</v>
      </c>
      <c r="U35" s="3">
        <v>9000</v>
      </c>
      <c r="V35" s="3">
        <v>526000</v>
      </c>
      <c r="W35" s="26" t="s">
        <v>90</v>
      </c>
    </row>
    <row r="36" spans="1:23" ht="15">
      <c r="A36" s="4"/>
      <c r="B36" s="54" t="s">
        <v>1275</v>
      </c>
      <c r="C36" s="55"/>
      <c r="D36" s="26" t="s">
        <v>94</v>
      </c>
      <c r="E36" s="3">
        <v>123590000</v>
      </c>
      <c r="F36" s="3">
        <v>3120000</v>
      </c>
      <c r="G36" s="3">
        <v>16487000</v>
      </c>
      <c r="H36" s="3">
        <v>143197000</v>
      </c>
      <c r="I36" s="3">
        <v>0</v>
      </c>
      <c r="J36" s="3">
        <v>12000</v>
      </c>
      <c r="K36" s="3">
        <v>81000</v>
      </c>
      <c r="L36" s="3">
        <v>93000</v>
      </c>
      <c r="M36" s="3">
        <v>143290000</v>
      </c>
      <c r="N36" s="3">
        <v>118042000</v>
      </c>
      <c r="O36" s="3">
        <v>3415000</v>
      </c>
      <c r="P36" s="3">
        <v>15451000</v>
      </c>
      <c r="Q36" s="3">
        <v>136908000</v>
      </c>
      <c r="R36" s="3">
        <v>0</v>
      </c>
      <c r="S36" s="3">
        <v>11000</v>
      </c>
      <c r="T36" s="3">
        <v>75000</v>
      </c>
      <c r="U36" s="3">
        <v>86000</v>
      </c>
      <c r="V36" s="3">
        <v>136994000</v>
      </c>
      <c r="W36" s="26" t="s">
        <v>94</v>
      </c>
    </row>
    <row r="37" spans="1:23" ht="15">
      <c r="A37" s="4"/>
      <c r="B37" s="54" t="s">
        <v>1392</v>
      </c>
      <c r="C37" s="71"/>
      <c r="D37" s="26" t="s">
        <v>95</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26" t="s">
        <v>95</v>
      </c>
    </row>
    <row r="38" spans="1:23" ht="15">
      <c r="A38" s="4"/>
      <c r="B38" s="54" t="s">
        <v>1400</v>
      </c>
      <c r="C38" s="71"/>
      <c r="D38" s="26" t="s">
        <v>97</v>
      </c>
      <c r="E38" s="3">
        <v>123590000</v>
      </c>
      <c r="F38" s="3">
        <v>3120000</v>
      </c>
      <c r="G38" s="3">
        <v>16487000</v>
      </c>
      <c r="H38" s="3">
        <v>143197000</v>
      </c>
      <c r="I38" s="3">
        <v>0</v>
      </c>
      <c r="J38" s="3">
        <v>12000</v>
      </c>
      <c r="K38" s="3">
        <v>81000</v>
      </c>
      <c r="L38" s="3">
        <v>93000</v>
      </c>
      <c r="M38" s="3">
        <v>143290000</v>
      </c>
      <c r="N38" s="3">
        <v>118042000</v>
      </c>
      <c r="O38" s="3">
        <v>3415000</v>
      </c>
      <c r="P38" s="3">
        <v>15451000</v>
      </c>
      <c r="Q38" s="3">
        <v>136908000</v>
      </c>
      <c r="R38" s="3">
        <v>0</v>
      </c>
      <c r="S38" s="3">
        <v>11000</v>
      </c>
      <c r="T38" s="3">
        <v>75000</v>
      </c>
      <c r="U38" s="3">
        <v>86000</v>
      </c>
      <c r="V38" s="3">
        <v>136994000</v>
      </c>
      <c r="W38" s="26" t="s">
        <v>97</v>
      </c>
    </row>
    <row r="39" spans="1:23" ht="15">
      <c r="A39" s="4"/>
      <c r="B39" s="54" t="s">
        <v>1280</v>
      </c>
      <c r="C39" s="54"/>
      <c r="D39" s="26" t="s">
        <v>99</v>
      </c>
      <c r="E39" s="3">
        <v>126749000</v>
      </c>
      <c r="F39" s="3">
        <v>3756000</v>
      </c>
      <c r="G39" s="3">
        <v>17428000</v>
      </c>
      <c r="H39" s="3">
        <v>147933000</v>
      </c>
      <c r="I39" s="3">
        <v>0</v>
      </c>
      <c r="J39" s="3">
        <v>12000</v>
      </c>
      <c r="K39" s="3">
        <v>87000</v>
      </c>
      <c r="L39" s="3">
        <v>99000</v>
      </c>
      <c r="M39" s="3">
        <v>148032000</v>
      </c>
      <c r="N39" s="3">
        <v>120189000</v>
      </c>
      <c r="O39" s="3">
        <v>3611000</v>
      </c>
      <c r="P39" s="3">
        <v>16447000</v>
      </c>
      <c r="Q39" s="3">
        <v>140247000</v>
      </c>
      <c r="R39" s="3">
        <v>0</v>
      </c>
      <c r="S39" s="3">
        <v>12000</v>
      </c>
      <c r="T39" s="3">
        <v>107000</v>
      </c>
      <c r="U39" s="3">
        <v>119000</v>
      </c>
      <c r="V39" s="3">
        <v>140366000</v>
      </c>
      <c r="W39" s="26" t="s">
        <v>99</v>
      </c>
    </row>
    <row r="40" spans="1:23" ht="15">
      <c r="A40" s="4"/>
      <c r="B40" s="54" t="s">
        <v>1292</v>
      </c>
      <c r="C40" s="54"/>
      <c r="D40" s="26" t="s">
        <v>100</v>
      </c>
      <c r="E40" s="3">
        <v>60000</v>
      </c>
      <c r="F40" s="3">
        <v>0</v>
      </c>
      <c r="G40" s="3">
        <v>77000</v>
      </c>
      <c r="H40" s="3">
        <v>137000</v>
      </c>
      <c r="I40" s="3">
        <v>0</v>
      </c>
      <c r="J40" s="3">
        <v>0</v>
      </c>
      <c r="K40" s="3">
        <v>0</v>
      </c>
      <c r="L40" s="3">
        <v>0</v>
      </c>
      <c r="M40" s="3">
        <v>137000</v>
      </c>
      <c r="N40" s="3">
        <v>33000</v>
      </c>
      <c r="O40" s="3">
        <v>0</v>
      </c>
      <c r="P40" s="3">
        <v>70000</v>
      </c>
      <c r="Q40" s="3">
        <v>103000</v>
      </c>
      <c r="R40" s="3">
        <v>0</v>
      </c>
      <c r="S40" s="3">
        <v>0</v>
      </c>
      <c r="T40" s="3">
        <v>0</v>
      </c>
      <c r="U40" s="3">
        <v>0</v>
      </c>
      <c r="V40" s="3">
        <v>103000</v>
      </c>
      <c r="W40" s="26" t="s">
        <v>100</v>
      </c>
    </row>
    <row r="41" spans="1:23" ht="15">
      <c r="A41" s="4"/>
      <c r="B41" s="54" t="s">
        <v>1291</v>
      </c>
      <c r="C41" s="54"/>
      <c r="D41" s="26" t="s">
        <v>101</v>
      </c>
      <c r="E41" s="3">
        <v>1250000</v>
      </c>
      <c r="F41" s="3">
        <v>0</v>
      </c>
      <c r="G41" s="3">
        <v>23000</v>
      </c>
      <c r="H41" s="3">
        <v>1273000</v>
      </c>
      <c r="I41" s="3">
        <v>0</v>
      </c>
      <c r="J41" s="3">
        <v>0</v>
      </c>
      <c r="K41" s="3">
        <v>0</v>
      </c>
      <c r="L41" s="3">
        <v>0</v>
      </c>
      <c r="M41" s="3">
        <v>1273000</v>
      </c>
      <c r="N41" s="3">
        <v>1071000</v>
      </c>
      <c r="O41" s="3">
        <v>0</v>
      </c>
      <c r="P41" s="3">
        <v>22000</v>
      </c>
      <c r="Q41" s="3">
        <v>1093000</v>
      </c>
      <c r="R41" s="3">
        <v>0</v>
      </c>
      <c r="S41" s="3">
        <v>0</v>
      </c>
      <c r="T41" s="3">
        <v>0</v>
      </c>
      <c r="U41" s="3">
        <v>0</v>
      </c>
      <c r="V41" s="3">
        <v>1093000</v>
      </c>
      <c r="W41" s="26" t="s">
        <v>101</v>
      </c>
    </row>
    <row r="42" spans="1:23" ht="15">
      <c r="A42" s="4"/>
      <c r="B42" s="54" t="s">
        <v>1270</v>
      </c>
      <c r="C42" s="55"/>
      <c r="D42" s="26" t="s">
        <v>104</v>
      </c>
      <c r="E42" s="3">
        <v>0</v>
      </c>
      <c r="F42" s="3">
        <v>3120000</v>
      </c>
      <c r="G42" s="3">
        <v>77970000</v>
      </c>
      <c r="H42" s="3">
        <v>81090000</v>
      </c>
      <c r="I42" s="3">
        <v>0</v>
      </c>
      <c r="J42" s="3">
        <v>0</v>
      </c>
      <c r="K42" s="3">
        <v>12511000</v>
      </c>
      <c r="L42" s="3">
        <v>12511000</v>
      </c>
      <c r="M42" s="3">
        <v>93601000</v>
      </c>
      <c r="N42" s="3">
        <v>0</v>
      </c>
      <c r="O42" s="3">
        <v>3415000</v>
      </c>
      <c r="P42" s="3">
        <v>73505000</v>
      </c>
      <c r="Q42" s="3">
        <v>76920000</v>
      </c>
      <c r="R42" s="3">
        <v>0</v>
      </c>
      <c r="S42" s="3">
        <v>0</v>
      </c>
      <c r="T42" s="3">
        <v>11563000</v>
      </c>
      <c r="U42" s="3">
        <v>11563000</v>
      </c>
      <c r="V42" s="3">
        <v>88483000</v>
      </c>
      <c r="W42" s="26" t="s">
        <v>104</v>
      </c>
    </row>
    <row r="43" spans="1:23" ht="15">
      <c r="A43" s="4"/>
      <c r="B43" s="54" t="s">
        <v>1401</v>
      </c>
      <c r="C43" s="71"/>
      <c r="D43" s="26" t="s">
        <v>106</v>
      </c>
      <c r="E43" s="3">
        <v>0</v>
      </c>
      <c r="F43" s="3">
        <v>0</v>
      </c>
      <c r="G43" s="3">
        <v>77970000</v>
      </c>
      <c r="H43" s="3">
        <v>77970000</v>
      </c>
      <c r="I43" s="3">
        <v>0</v>
      </c>
      <c r="J43" s="3">
        <v>0</v>
      </c>
      <c r="K43" s="3">
        <v>12511000</v>
      </c>
      <c r="L43" s="3">
        <v>12511000</v>
      </c>
      <c r="M43" s="3">
        <v>90481000</v>
      </c>
      <c r="N43" s="3">
        <v>0</v>
      </c>
      <c r="O43" s="3">
        <v>0</v>
      </c>
      <c r="P43" s="3">
        <v>73505000</v>
      </c>
      <c r="Q43" s="3">
        <v>73505000</v>
      </c>
      <c r="R43" s="3">
        <v>0</v>
      </c>
      <c r="S43" s="3">
        <v>0</v>
      </c>
      <c r="T43" s="3">
        <v>11563000</v>
      </c>
      <c r="U43" s="3">
        <v>11563000</v>
      </c>
      <c r="V43" s="3">
        <v>85068000</v>
      </c>
      <c r="W43" s="26" t="s">
        <v>106</v>
      </c>
    </row>
    <row r="44" spans="1:23" ht="15">
      <c r="A44" s="4"/>
      <c r="B44" s="54" t="s">
        <v>1300</v>
      </c>
      <c r="C44" s="54"/>
      <c r="D44" s="26" t="s">
        <v>107</v>
      </c>
      <c r="E44" s="3">
        <v>0</v>
      </c>
      <c r="F44" s="3">
        <v>0</v>
      </c>
      <c r="G44" s="3">
        <v>82119000</v>
      </c>
      <c r="H44" s="3">
        <v>82119000</v>
      </c>
      <c r="I44" s="3">
        <v>0</v>
      </c>
      <c r="J44" s="3">
        <v>0</v>
      </c>
      <c r="K44" s="3">
        <v>13777000</v>
      </c>
      <c r="L44" s="3">
        <v>13777000</v>
      </c>
      <c r="M44" s="3">
        <v>95896000</v>
      </c>
      <c r="N44" s="3">
        <v>0</v>
      </c>
      <c r="O44" s="3">
        <v>0</v>
      </c>
      <c r="P44" s="3">
        <v>75008000</v>
      </c>
      <c r="Q44" s="3">
        <v>75008000</v>
      </c>
      <c r="R44" s="3">
        <v>0</v>
      </c>
      <c r="S44" s="3">
        <v>0</v>
      </c>
      <c r="T44" s="3">
        <v>12448000</v>
      </c>
      <c r="U44" s="3">
        <v>12448000</v>
      </c>
      <c r="V44" s="3">
        <v>87456000</v>
      </c>
      <c r="W44" s="26" t="s">
        <v>107</v>
      </c>
    </row>
    <row r="45" spans="1:23" ht="15">
      <c r="A45" s="4"/>
      <c r="B45" s="54" t="s">
        <v>1273</v>
      </c>
      <c r="C45" s="54"/>
      <c r="D45" s="26" t="s">
        <v>110</v>
      </c>
      <c r="E45" s="3">
        <v>68903000</v>
      </c>
      <c r="F45" s="3">
        <v>3172000</v>
      </c>
      <c r="G45" s="3">
        <v>14815000</v>
      </c>
      <c r="H45" s="3">
        <v>86890000</v>
      </c>
      <c r="I45" s="3">
        <v>0</v>
      </c>
      <c r="J45" s="3">
        <v>7000</v>
      </c>
      <c r="K45" s="3">
        <v>23000</v>
      </c>
      <c r="L45" s="3">
        <v>30000</v>
      </c>
      <c r="M45" s="3">
        <v>86920000</v>
      </c>
      <c r="N45" s="3">
        <v>65085000</v>
      </c>
      <c r="O45" s="3">
        <v>3051000</v>
      </c>
      <c r="P45" s="3">
        <v>13624000</v>
      </c>
      <c r="Q45" s="3">
        <v>81760000</v>
      </c>
      <c r="R45" s="3">
        <v>0</v>
      </c>
      <c r="S45" s="3">
        <v>7000</v>
      </c>
      <c r="T45" s="3">
        <v>21000</v>
      </c>
      <c r="U45" s="3">
        <v>28000</v>
      </c>
      <c r="V45" s="3">
        <v>81788000</v>
      </c>
      <c r="W45" s="26" t="s">
        <v>110</v>
      </c>
    </row>
    <row r="46" spans="1:23" ht="15">
      <c r="A46" s="4"/>
      <c r="B46" s="54" t="s">
        <v>1296</v>
      </c>
      <c r="C46" s="54"/>
      <c r="D46" s="26" t="s">
        <v>111</v>
      </c>
      <c r="E46" s="3">
        <v>71811000</v>
      </c>
      <c r="F46" s="3">
        <v>3193000</v>
      </c>
      <c r="G46" s="3">
        <v>15610000</v>
      </c>
      <c r="H46" s="3">
        <v>90614000</v>
      </c>
      <c r="I46" s="3">
        <v>0</v>
      </c>
      <c r="J46" s="3">
        <v>7000</v>
      </c>
      <c r="K46" s="3">
        <v>21000</v>
      </c>
      <c r="L46" s="3">
        <v>28000</v>
      </c>
      <c r="M46" s="3">
        <v>90642000</v>
      </c>
      <c r="N46" s="3">
        <v>66921000</v>
      </c>
      <c r="O46" s="3">
        <v>3115000</v>
      </c>
      <c r="P46" s="3">
        <v>14087000</v>
      </c>
      <c r="Q46" s="3">
        <v>84123000</v>
      </c>
      <c r="R46" s="3">
        <v>0</v>
      </c>
      <c r="S46" s="3">
        <v>7000</v>
      </c>
      <c r="T46" s="3">
        <v>24000</v>
      </c>
      <c r="U46" s="3">
        <v>31000</v>
      </c>
      <c r="V46" s="3">
        <v>84154000</v>
      </c>
      <c r="W46" s="26" t="s">
        <v>111</v>
      </c>
    </row>
    <row r="47" spans="1:23" ht="15">
      <c r="A47" s="4"/>
      <c r="B47" s="54" t="s">
        <v>1277</v>
      </c>
      <c r="C47" s="54"/>
      <c r="D47" s="26" t="s">
        <v>113</v>
      </c>
      <c r="E47" s="3">
        <v>9240000</v>
      </c>
      <c r="F47" s="3">
        <v>0</v>
      </c>
      <c r="G47" s="3">
        <v>42263000</v>
      </c>
      <c r="H47" s="3">
        <v>51503000</v>
      </c>
      <c r="I47" s="3">
        <v>0</v>
      </c>
      <c r="J47" s="3">
        <v>0</v>
      </c>
      <c r="K47" s="3">
        <v>2431000</v>
      </c>
      <c r="L47" s="3">
        <v>2431000</v>
      </c>
      <c r="M47" s="3">
        <v>53934000</v>
      </c>
      <c r="N47" s="3">
        <v>7080000</v>
      </c>
      <c r="O47" s="3">
        <v>0</v>
      </c>
      <c r="P47" s="3">
        <v>41306000</v>
      </c>
      <c r="Q47" s="3">
        <v>48386000</v>
      </c>
      <c r="R47" s="3">
        <v>0</v>
      </c>
      <c r="S47" s="3">
        <v>0</v>
      </c>
      <c r="T47" s="3">
        <v>2367000</v>
      </c>
      <c r="U47" s="3">
        <v>2367000</v>
      </c>
      <c r="V47" s="3">
        <v>50753000</v>
      </c>
      <c r="W47" s="26" t="s">
        <v>113</v>
      </c>
    </row>
    <row r="48" spans="1:23" ht="15">
      <c r="A48" s="4"/>
      <c r="B48" s="55" t="s">
        <v>1897</v>
      </c>
      <c r="C48" s="17" t="s">
        <v>1529</v>
      </c>
      <c r="D48" s="26" t="s">
        <v>114</v>
      </c>
      <c r="E48" s="3">
        <v>1449000</v>
      </c>
      <c r="F48" s="3">
        <v>29000</v>
      </c>
      <c r="G48" s="3">
        <v>779000</v>
      </c>
      <c r="H48" s="3">
        <v>2257000</v>
      </c>
      <c r="I48" s="3">
        <v>0</v>
      </c>
      <c r="J48" s="3">
        <v>0</v>
      </c>
      <c r="K48" s="3">
        <v>1000</v>
      </c>
      <c r="L48" s="3">
        <v>1000</v>
      </c>
      <c r="M48" s="3">
        <v>2258000</v>
      </c>
      <c r="N48" s="3">
        <v>1268000</v>
      </c>
      <c r="O48" s="3">
        <v>28000</v>
      </c>
      <c r="P48" s="3">
        <v>716000</v>
      </c>
      <c r="Q48" s="3">
        <v>2012000</v>
      </c>
      <c r="R48" s="3">
        <v>0</v>
      </c>
      <c r="S48" s="3">
        <v>0</v>
      </c>
      <c r="T48" s="3">
        <v>1000</v>
      </c>
      <c r="U48" s="3">
        <v>1000</v>
      </c>
      <c r="V48" s="3">
        <v>2013000</v>
      </c>
      <c r="W48" s="26" t="s">
        <v>114</v>
      </c>
    </row>
    <row r="49" spans="1:23" ht="15">
      <c r="A49" s="4"/>
      <c r="B49" s="56"/>
      <c r="C49" s="17" t="s">
        <v>1530</v>
      </c>
      <c r="D49" s="26" t="s">
        <v>115</v>
      </c>
      <c r="E49" s="3">
        <v>0</v>
      </c>
      <c r="F49" s="3">
        <v>0</v>
      </c>
      <c r="G49" s="3">
        <v>462000</v>
      </c>
      <c r="H49" s="3">
        <v>462000</v>
      </c>
      <c r="I49" s="3">
        <v>0</v>
      </c>
      <c r="J49" s="3">
        <v>0</v>
      </c>
      <c r="K49" s="3">
        <v>75000</v>
      </c>
      <c r="L49" s="3">
        <v>75000</v>
      </c>
      <c r="M49" s="3">
        <v>537000</v>
      </c>
      <c r="N49" s="3">
        <v>0</v>
      </c>
      <c r="O49" s="3">
        <v>0</v>
      </c>
      <c r="P49" s="3">
        <v>396000</v>
      </c>
      <c r="Q49" s="3">
        <v>396000</v>
      </c>
      <c r="R49" s="3">
        <v>0</v>
      </c>
      <c r="S49" s="3">
        <v>0</v>
      </c>
      <c r="T49" s="3">
        <v>58000</v>
      </c>
      <c r="U49" s="3">
        <v>58000</v>
      </c>
      <c r="V49" s="3">
        <v>454000</v>
      </c>
      <c r="W49" s="26" t="s">
        <v>115</v>
      </c>
    </row>
    <row r="50" spans="1:23" ht="15">
      <c r="A50" s="4"/>
      <c r="B50" s="54"/>
      <c r="C50" s="17" t="s">
        <v>749</v>
      </c>
      <c r="D50" s="26" t="s">
        <v>117</v>
      </c>
      <c r="E50" s="3">
        <v>68000</v>
      </c>
      <c r="F50" s="3">
        <v>0</v>
      </c>
      <c r="G50" s="3">
        <v>3000</v>
      </c>
      <c r="H50" s="3">
        <v>71000</v>
      </c>
      <c r="I50" s="3">
        <v>0</v>
      </c>
      <c r="J50" s="3">
        <v>0</v>
      </c>
      <c r="K50" s="3">
        <v>0</v>
      </c>
      <c r="L50" s="3">
        <v>0</v>
      </c>
      <c r="M50" s="3">
        <v>71000</v>
      </c>
      <c r="N50" s="3">
        <v>43000</v>
      </c>
      <c r="O50" s="3">
        <v>0</v>
      </c>
      <c r="P50" s="3">
        <v>3000</v>
      </c>
      <c r="Q50" s="3">
        <v>46000</v>
      </c>
      <c r="R50" s="3">
        <v>0</v>
      </c>
      <c r="S50" s="3">
        <v>0</v>
      </c>
      <c r="T50" s="3">
        <v>0</v>
      </c>
      <c r="U50" s="3">
        <v>0</v>
      </c>
      <c r="V50" s="3">
        <v>46000</v>
      </c>
      <c r="W50" s="26" t="s">
        <v>117</v>
      </c>
    </row>
    <row r="51" spans="1:23" ht="15">
      <c r="A51" s="4"/>
      <c r="B51" s="55" t="s">
        <v>1730</v>
      </c>
      <c r="C51" s="55"/>
      <c r="D51" s="28" t="s">
        <v>118</v>
      </c>
      <c r="E51" s="23">
        <v>1517000</v>
      </c>
      <c r="F51" s="23">
        <v>29000</v>
      </c>
      <c r="G51" s="23">
        <v>1244000</v>
      </c>
      <c r="H51" s="23">
        <v>2790000</v>
      </c>
      <c r="I51" s="23">
        <v>0</v>
      </c>
      <c r="J51" s="23">
        <v>0</v>
      </c>
      <c r="K51" s="23">
        <v>76000</v>
      </c>
      <c r="L51" s="23">
        <v>76000</v>
      </c>
      <c r="M51" s="23">
        <v>2866000</v>
      </c>
      <c r="N51" s="23">
        <v>1311000</v>
      </c>
      <c r="O51" s="23">
        <v>28000</v>
      </c>
      <c r="P51" s="23">
        <v>1115000</v>
      </c>
      <c r="Q51" s="23">
        <v>2454000</v>
      </c>
      <c r="R51" s="23">
        <v>0</v>
      </c>
      <c r="S51" s="23">
        <v>0</v>
      </c>
      <c r="T51" s="23">
        <v>59000</v>
      </c>
      <c r="U51" s="23">
        <v>59000</v>
      </c>
      <c r="V51" s="23">
        <v>2513000</v>
      </c>
      <c r="W51" s="28" t="s">
        <v>118</v>
      </c>
    </row>
  </sheetData>
  <sheetProtection/>
  <mergeCells count="40">
    <mergeCell ref="B40:C40"/>
    <mergeCell ref="B41:C41"/>
    <mergeCell ref="B47:C47"/>
    <mergeCell ref="B48:B50"/>
    <mergeCell ref="B51:C51"/>
    <mergeCell ref="B42:C42"/>
    <mergeCell ref="B43:C43"/>
    <mergeCell ref="B44:C44"/>
    <mergeCell ref="B45:C45"/>
    <mergeCell ref="B46:C46"/>
    <mergeCell ref="B34:C34"/>
    <mergeCell ref="B35:C35"/>
    <mergeCell ref="B36:C36"/>
    <mergeCell ref="B37:C37"/>
    <mergeCell ref="B38:C38"/>
    <mergeCell ref="B39:C39"/>
    <mergeCell ref="B26:B28"/>
    <mergeCell ref="B29:C29"/>
    <mergeCell ref="B30:C30"/>
    <mergeCell ref="B31:C31"/>
    <mergeCell ref="B32:C32"/>
    <mergeCell ref="B33:C33"/>
    <mergeCell ref="B16:C16"/>
    <mergeCell ref="B17:C17"/>
    <mergeCell ref="B18:B20"/>
    <mergeCell ref="B21:B23"/>
    <mergeCell ref="B24:C24"/>
    <mergeCell ref="B25:C25"/>
    <mergeCell ref="E13:H13"/>
    <mergeCell ref="I13:L13"/>
    <mergeCell ref="M13:M14"/>
    <mergeCell ref="N13:Q13"/>
    <mergeCell ref="R13:U13"/>
    <mergeCell ref="V13:V14"/>
    <mergeCell ref="A1:C1"/>
    <mergeCell ref="A2:C2"/>
    <mergeCell ref="D4:G4"/>
    <mergeCell ref="B10:H10"/>
    <mergeCell ref="E12:M12"/>
    <mergeCell ref="N12:V12"/>
  </mergeCells>
  <printOptions/>
  <pageMargins left="0.7" right="0.7" top="0.75" bottom="0.75" header="0.3" footer="0.3"/>
  <pageSetup horizontalDpi="600" verticalDpi="600" orientation="portrait"/>
</worksheet>
</file>

<file path=xl/worksheets/sheet61.xml><?xml version="1.0" encoding="utf-8"?>
<worksheet xmlns="http://schemas.openxmlformats.org/spreadsheetml/2006/main" xmlns:r="http://schemas.openxmlformats.org/officeDocument/2006/relationships">
  <sheetPr>
    <outlinePr summaryBelow="0" summaryRight="0"/>
  </sheetPr>
  <dimension ref="A1:Z52"/>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16.8515625" style="0" customWidth="1"/>
    <col min="4" max="4" width="12.28125" style="0" customWidth="1"/>
    <col min="5" max="5" width="8.28125" style="0" customWidth="1"/>
    <col min="6" max="25" width="21.57421875" style="0" customWidth="1"/>
    <col min="26" max="26" width="8.28125" style="0" customWidth="1"/>
  </cols>
  <sheetData>
    <row r="1" spans="1:26" ht="15">
      <c r="A1" s="47" t="s">
        <v>865</v>
      </c>
      <c r="B1" s="48"/>
      <c r="C1" s="48"/>
      <c r="D1" s="4"/>
      <c r="E1" s="4"/>
      <c r="F1" s="4"/>
      <c r="G1" s="4"/>
      <c r="H1" s="4"/>
      <c r="I1" s="4"/>
      <c r="J1" s="4"/>
      <c r="K1" s="4"/>
      <c r="L1" s="4"/>
      <c r="M1" s="4"/>
      <c r="N1" s="4"/>
      <c r="O1" s="4"/>
      <c r="P1" s="4"/>
      <c r="Q1" s="4"/>
      <c r="R1" s="4"/>
      <c r="S1" s="4"/>
      <c r="T1" s="4"/>
      <c r="U1" s="4"/>
      <c r="V1" s="4"/>
      <c r="W1" s="4"/>
      <c r="X1" s="4"/>
      <c r="Y1" s="4"/>
      <c r="Z1" s="4"/>
    </row>
    <row r="2" spans="1:26" ht="15">
      <c r="A2" s="47" t="s">
        <v>1046</v>
      </c>
      <c r="B2" s="48"/>
      <c r="C2" s="48"/>
      <c r="D2" s="4"/>
      <c r="E2" s="4"/>
      <c r="F2" s="4"/>
      <c r="G2" s="4"/>
      <c r="H2" s="4"/>
      <c r="I2" s="4"/>
      <c r="J2" s="4"/>
      <c r="K2" s="4"/>
      <c r="L2" s="4"/>
      <c r="M2" s="4"/>
      <c r="N2" s="4"/>
      <c r="O2" s="4"/>
      <c r="P2" s="4"/>
      <c r="Q2" s="4"/>
      <c r="R2" s="4"/>
      <c r="S2" s="4"/>
      <c r="T2" s="4"/>
      <c r="U2" s="4"/>
      <c r="V2" s="4"/>
      <c r="W2" s="4"/>
      <c r="X2" s="4"/>
      <c r="Y2" s="4"/>
      <c r="Z2" s="4"/>
    </row>
    <row r="3" spans="1:26" ht="13.5" customHeight="1">
      <c r="A3" s="4"/>
      <c r="B3" s="4"/>
      <c r="C3" s="4"/>
      <c r="D3" s="4"/>
      <c r="E3" s="4"/>
      <c r="F3" s="4"/>
      <c r="G3" s="4"/>
      <c r="H3" s="4"/>
      <c r="I3" s="4"/>
      <c r="J3" s="4"/>
      <c r="K3" s="4"/>
      <c r="L3" s="4"/>
      <c r="M3" s="4"/>
      <c r="N3" s="4"/>
      <c r="O3" s="4"/>
      <c r="P3" s="4"/>
      <c r="Q3" s="4"/>
      <c r="R3" s="4"/>
      <c r="S3" s="4"/>
      <c r="T3" s="4"/>
      <c r="U3" s="4"/>
      <c r="V3" s="4"/>
      <c r="W3" s="4"/>
      <c r="X3" s="4"/>
      <c r="Y3" s="4"/>
      <c r="Z3" s="4"/>
    </row>
    <row r="4" spans="1:26" ht="15">
      <c r="A4" s="14"/>
      <c r="B4" s="18" t="s">
        <v>845</v>
      </c>
      <c r="C4" s="24" t="s">
        <v>92</v>
      </c>
      <c r="D4" s="49" t="str">
        <f>IF(C4&lt;&gt;"",VLOOKUP(C4,'630-108 - 1'!A2:B101,2,0),"")</f>
        <v>בנק מזרחי טפחות בעמ</v>
      </c>
      <c r="E4" s="50"/>
      <c r="F4" s="50"/>
      <c r="G4" s="51"/>
      <c r="H4" s="4"/>
      <c r="I4" s="4"/>
      <c r="J4" s="4"/>
      <c r="K4" s="4"/>
      <c r="L4" s="4"/>
      <c r="M4" s="4"/>
      <c r="N4" s="4"/>
      <c r="O4" s="4"/>
      <c r="P4" s="4"/>
      <c r="Q4" s="4"/>
      <c r="R4" s="4"/>
      <c r="S4" s="4"/>
      <c r="T4" s="4"/>
      <c r="U4" s="4"/>
      <c r="V4" s="4"/>
      <c r="W4" s="4"/>
      <c r="X4" s="4"/>
      <c r="Y4" s="4"/>
      <c r="Z4" s="4"/>
    </row>
    <row r="5" spans="1:26" ht="15">
      <c r="A5" s="11"/>
      <c r="B5" s="11" t="s">
        <v>2107</v>
      </c>
      <c r="C5" s="9">
        <v>43465</v>
      </c>
      <c r="D5" s="4"/>
      <c r="E5" s="4"/>
      <c r="F5" s="4"/>
      <c r="G5" s="4"/>
      <c r="H5" s="4"/>
      <c r="I5" s="4"/>
      <c r="J5" s="4"/>
      <c r="K5" s="4"/>
      <c r="L5" s="4"/>
      <c r="M5" s="4"/>
      <c r="N5" s="4"/>
      <c r="O5" s="4"/>
      <c r="P5" s="4"/>
      <c r="Q5" s="4"/>
      <c r="R5" s="4"/>
      <c r="S5" s="4"/>
      <c r="T5" s="4"/>
      <c r="U5" s="4"/>
      <c r="V5" s="4"/>
      <c r="W5" s="4"/>
      <c r="X5" s="4"/>
      <c r="Y5" s="4"/>
      <c r="Z5" s="4"/>
    </row>
    <row r="6" spans="1:26"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c r="W6" s="4"/>
      <c r="X6" s="4"/>
      <c r="Y6" s="4"/>
      <c r="Z6" s="4"/>
    </row>
    <row r="7" spans="1:26" ht="18" customHeight="1">
      <c r="A7" s="15"/>
      <c r="B7" s="15"/>
      <c r="C7" s="10"/>
      <c r="D7" s="4"/>
      <c r="E7" s="4"/>
      <c r="F7" s="4"/>
      <c r="G7" s="4"/>
      <c r="H7" s="4"/>
      <c r="I7" s="4"/>
      <c r="J7" s="4"/>
      <c r="K7" s="4"/>
      <c r="L7" s="4"/>
      <c r="M7" s="4"/>
      <c r="N7" s="4"/>
      <c r="O7" s="4"/>
      <c r="P7" s="4"/>
      <c r="Q7" s="4"/>
      <c r="R7" s="4"/>
      <c r="S7" s="4"/>
      <c r="T7" s="4"/>
      <c r="U7" s="4"/>
      <c r="V7" s="4"/>
      <c r="W7" s="4"/>
      <c r="X7" s="4"/>
      <c r="Y7" s="4"/>
      <c r="Z7" s="4"/>
    </row>
    <row r="8" spans="1:26" ht="15">
      <c r="A8" s="16"/>
      <c r="B8" s="16" t="s">
        <v>1500</v>
      </c>
      <c r="C8" s="22" t="str">
        <f>B11</f>
        <v>630-69</v>
      </c>
      <c r="D8" s="4"/>
      <c r="E8" s="4"/>
      <c r="F8" s="4"/>
      <c r="G8" s="4"/>
      <c r="H8" s="4"/>
      <c r="I8" s="4"/>
      <c r="J8" s="4"/>
      <c r="K8" s="4"/>
      <c r="L8" s="4"/>
      <c r="M8" s="4"/>
      <c r="N8" s="4"/>
      <c r="O8" s="4"/>
      <c r="P8" s="4"/>
      <c r="Q8" s="4"/>
      <c r="R8" s="4"/>
      <c r="S8" s="4"/>
      <c r="T8" s="4"/>
      <c r="U8" s="4"/>
      <c r="V8" s="4"/>
      <c r="W8" s="4"/>
      <c r="X8" s="4"/>
      <c r="Y8" s="4"/>
      <c r="Z8" s="4"/>
    </row>
    <row r="9" spans="1:26" ht="13.5" customHeight="1">
      <c r="A9" s="4"/>
      <c r="B9" s="4"/>
      <c r="C9" s="4"/>
      <c r="D9" s="4"/>
      <c r="E9" s="4"/>
      <c r="F9" s="4"/>
      <c r="G9" s="4"/>
      <c r="H9" s="4"/>
      <c r="I9" s="4"/>
      <c r="J9" s="4"/>
      <c r="K9" s="4"/>
      <c r="L9" s="4"/>
      <c r="M9" s="4"/>
      <c r="N9" s="4"/>
      <c r="O9" s="4"/>
      <c r="P9" s="4"/>
      <c r="Q9" s="4"/>
      <c r="R9" s="4"/>
      <c r="S9" s="4"/>
      <c r="T9" s="4"/>
      <c r="U9" s="4"/>
      <c r="V9" s="4"/>
      <c r="W9" s="4"/>
      <c r="X9" s="4"/>
      <c r="Y9" s="4"/>
      <c r="Z9" s="4"/>
    </row>
    <row r="10" spans="1:26" ht="18" customHeight="1">
      <c r="A10" s="4"/>
      <c r="B10" s="52" t="s">
        <v>282</v>
      </c>
      <c r="C10" s="48"/>
      <c r="D10" s="48"/>
      <c r="E10" s="48"/>
      <c r="F10" s="48"/>
      <c r="G10" s="48"/>
      <c r="H10" s="48"/>
      <c r="I10" s="48"/>
      <c r="J10" s="48"/>
      <c r="K10" s="48"/>
      <c r="L10" s="48"/>
      <c r="M10" s="48"/>
      <c r="N10" s="48"/>
      <c r="O10" s="48"/>
      <c r="P10" s="48"/>
      <c r="Q10" s="48"/>
      <c r="R10" s="48"/>
      <c r="S10" s="48"/>
      <c r="T10" s="48"/>
      <c r="U10" s="48"/>
      <c r="V10" s="48"/>
      <c r="W10" s="48"/>
      <c r="X10" s="48"/>
      <c r="Y10" s="72"/>
      <c r="Z10" s="4"/>
    </row>
    <row r="11" spans="1:26" ht="15.75">
      <c r="A11" s="4"/>
      <c r="B11" s="21" t="s">
        <v>281</v>
      </c>
      <c r="C11" s="4"/>
      <c r="D11" s="4"/>
      <c r="E11" s="4"/>
      <c r="F11" s="4"/>
      <c r="G11" s="4"/>
      <c r="H11" s="4"/>
      <c r="I11" s="4"/>
      <c r="J11" s="4"/>
      <c r="K11" s="4"/>
      <c r="L11" s="4"/>
      <c r="M11" s="4"/>
      <c r="N11" s="4"/>
      <c r="O11" s="4"/>
      <c r="P11" s="4"/>
      <c r="Q11" s="4"/>
      <c r="R11" s="4"/>
      <c r="S11" s="4"/>
      <c r="T11" s="4"/>
      <c r="U11" s="4"/>
      <c r="V11" s="4"/>
      <c r="W11" s="4"/>
      <c r="X11" s="4"/>
      <c r="Y11" s="4"/>
      <c r="Z11" s="4"/>
    </row>
    <row r="12" spans="1:26" ht="15">
      <c r="A12" s="4"/>
      <c r="B12" s="4"/>
      <c r="C12" s="4"/>
      <c r="D12" s="4"/>
      <c r="E12" s="4"/>
      <c r="F12" s="59" t="s">
        <v>2130</v>
      </c>
      <c r="G12" s="60"/>
      <c r="H12" s="60"/>
      <c r="I12" s="60"/>
      <c r="J12" s="60"/>
      <c r="K12" s="60"/>
      <c r="L12" s="60"/>
      <c r="M12" s="60"/>
      <c r="N12" s="60"/>
      <c r="O12" s="59"/>
      <c r="P12" s="59" t="s">
        <v>2101</v>
      </c>
      <c r="Q12" s="60"/>
      <c r="R12" s="60"/>
      <c r="S12" s="60"/>
      <c r="T12" s="60"/>
      <c r="U12" s="60"/>
      <c r="V12" s="60"/>
      <c r="W12" s="60"/>
      <c r="X12" s="60"/>
      <c r="Y12" s="59"/>
      <c r="Z12" s="4"/>
    </row>
    <row r="13" spans="1:26" ht="15">
      <c r="A13" s="4"/>
      <c r="B13" s="4"/>
      <c r="C13" s="4"/>
      <c r="D13" s="4"/>
      <c r="E13" s="4"/>
      <c r="F13" s="59" t="s">
        <v>1360</v>
      </c>
      <c r="G13" s="60"/>
      <c r="H13" s="59"/>
      <c r="I13" s="59" t="s">
        <v>1358</v>
      </c>
      <c r="J13" s="60"/>
      <c r="K13" s="59"/>
      <c r="L13" s="59" t="s">
        <v>1359</v>
      </c>
      <c r="M13" s="60"/>
      <c r="N13" s="59"/>
      <c r="O13" s="59" t="s">
        <v>1720</v>
      </c>
      <c r="P13" s="59" t="s">
        <v>1360</v>
      </c>
      <c r="Q13" s="60"/>
      <c r="R13" s="59"/>
      <c r="S13" s="59" t="s">
        <v>1358</v>
      </c>
      <c r="T13" s="60"/>
      <c r="U13" s="59"/>
      <c r="V13" s="59" t="s">
        <v>1359</v>
      </c>
      <c r="W13" s="60"/>
      <c r="X13" s="59"/>
      <c r="Y13" s="59" t="s">
        <v>1720</v>
      </c>
      <c r="Z13" s="4"/>
    </row>
    <row r="14" spans="1:26" ht="30" customHeight="1">
      <c r="A14" s="4"/>
      <c r="B14" s="4"/>
      <c r="C14" s="4"/>
      <c r="D14" s="4"/>
      <c r="E14" s="4"/>
      <c r="F14" s="29" t="s">
        <v>824</v>
      </c>
      <c r="G14" s="29" t="s">
        <v>749</v>
      </c>
      <c r="H14" s="29" t="s">
        <v>1759</v>
      </c>
      <c r="I14" s="29" t="s">
        <v>824</v>
      </c>
      <c r="J14" s="29" t="s">
        <v>749</v>
      </c>
      <c r="K14" s="29" t="s">
        <v>1757</v>
      </c>
      <c r="L14" s="29" t="s">
        <v>824</v>
      </c>
      <c r="M14" s="29" t="s">
        <v>749</v>
      </c>
      <c r="N14" s="29" t="s">
        <v>1758</v>
      </c>
      <c r="O14" s="59"/>
      <c r="P14" s="29" t="s">
        <v>824</v>
      </c>
      <c r="Q14" s="29" t="s">
        <v>749</v>
      </c>
      <c r="R14" s="29" t="s">
        <v>1759</v>
      </c>
      <c r="S14" s="29" t="s">
        <v>824</v>
      </c>
      <c r="T14" s="29" t="s">
        <v>749</v>
      </c>
      <c r="U14" s="29" t="s">
        <v>1757</v>
      </c>
      <c r="V14" s="29" t="s">
        <v>824</v>
      </c>
      <c r="W14" s="29" t="s">
        <v>749</v>
      </c>
      <c r="X14" s="29" t="s">
        <v>1758</v>
      </c>
      <c r="Y14" s="59"/>
      <c r="Z14" s="4"/>
    </row>
    <row r="15" spans="1:26" ht="13.5" customHeight="1">
      <c r="A15" s="4"/>
      <c r="B15" s="4"/>
      <c r="C15" s="4"/>
      <c r="D15" s="4"/>
      <c r="E15" s="4"/>
      <c r="F15" s="26" t="s">
        <v>51</v>
      </c>
      <c r="G15" s="26" t="s">
        <v>87</v>
      </c>
      <c r="H15" s="26" t="s">
        <v>109</v>
      </c>
      <c r="I15" s="26" t="s">
        <v>123</v>
      </c>
      <c r="J15" s="26" t="s">
        <v>137</v>
      </c>
      <c r="K15" s="26" t="s">
        <v>143</v>
      </c>
      <c r="L15" s="26" t="s">
        <v>350</v>
      </c>
      <c r="M15" s="26" t="s">
        <v>351</v>
      </c>
      <c r="N15" s="26" t="s">
        <v>379</v>
      </c>
      <c r="O15" s="26" t="s">
        <v>58</v>
      </c>
      <c r="P15" s="26" t="s">
        <v>51</v>
      </c>
      <c r="Q15" s="26" t="s">
        <v>87</v>
      </c>
      <c r="R15" s="26" t="s">
        <v>109</v>
      </c>
      <c r="S15" s="26" t="s">
        <v>123</v>
      </c>
      <c r="T15" s="26" t="s">
        <v>137</v>
      </c>
      <c r="U15" s="26" t="s">
        <v>143</v>
      </c>
      <c r="V15" s="26" t="s">
        <v>350</v>
      </c>
      <c r="W15" s="26" t="s">
        <v>351</v>
      </c>
      <c r="X15" s="26" t="s">
        <v>379</v>
      </c>
      <c r="Y15" s="26" t="s">
        <v>58</v>
      </c>
      <c r="Z15" s="4"/>
    </row>
    <row r="16" spans="1:26" ht="15">
      <c r="A16" s="4"/>
      <c r="B16" s="54" t="s">
        <v>1002</v>
      </c>
      <c r="C16" s="60"/>
      <c r="D16" s="54"/>
      <c r="E16" s="26" t="s">
        <v>51</v>
      </c>
      <c r="F16" s="3">
        <v>256000</v>
      </c>
      <c r="G16" s="3">
        <v>765000</v>
      </c>
      <c r="H16" s="3">
        <v>1021000</v>
      </c>
      <c r="I16" s="3">
        <v>81000</v>
      </c>
      <c r="J16" s="3">
        <v>188000</v>
      </c>
      <c r="K16" s="3">
        <v>269000</v>
      </c>
      <c r="L16" s="3">
        <v>296000</v>
      </c>
      <c r="M16" s="3">
        <v>261000</v>
      </c>
      <c r="N16" s="3">
        <v>557000</v>
      </c>
      <c r="O16" s="3">
        <v>1847000</v>
      </c>
      <c r="P16" s="3">
        <v>187000</v>
      </c>
      <c r="Q16" s="3">
        <v>717000</v>
      </c>
      <c r="R16" s="3">
        <v>904000</v>
      </c>
      <c r="S16" s="3">
        <v>67000</v>
      </c>
      <c r="T16" s="3">
        <v>155000</v>
      </c>
      <c r="U16" s="3">
        <v>222000</v>
      </c>
      <c r="V16" s="3">
        <v>269000</v>
      </c>
      <c r="W16" s="3">
        <v>237000</v>
      </c>
      <c r="X16" s="3">
        <v>506000</v>
      </c>
      <c r="Y16" s="3">
        <v>1632000</v>
      </c>
      <c r="Z16" s="26" t="s">
        <v>51</v>
      </c>
    </row>
    <row r="17" spans="1:26" ht="15">
      <c r="A17" s="4"/>
      <c r="B17" s="54" t="s">
        <v>971</v>
      </c>
      <c r="C17" s="60"/>
      <c r="D17" s="54"/>
      <c r="E17" s="26" t="s">
        <v>87</v>
      </c>
      <c r="F17" s="3">
        <v>14000</v>
      </c>
      <c r="G17" s="3">
        <v>77000</v>
      </c>
      <c r="H17" s="3">
        <v>91000</v>
      </c>
      <c r="I17" s="3">
        <v>4000</v>
      </c>
      <c r="J17" s="3">
        <v>49000</v>
      </c>
      <c r="K17" s="3">
        <v>53000</v>
      </c>
      <c r="L17" s="3">
        <v>8000</v>
      </c>
      <c r="M17" s="3">
        <v>216000</v>
      </c>
      <c r="N17" s="3">
        <v>224000</v>
      </c>
      <c r="O17" s="3">
        <v>368000</v>
      </c>
      <c r="P17" s="3">
        <v>10000</v>
      </c>
      <c r="Q17" s="3">
        <v>55000</v>
      </c>
      <c r="R17" s="3">
        <v>65000</v>
      </c>
      <c r="S17" s="3">
        <v>3000</v>
      </c>
      <c r="T17" s="3">
        <v>23000</v>
      </c>
      <c r="U17" s="3">
        <v>26000</v>
      </c>
      <c r="V17" s="3">
        <v>7000</v>
      </c>
      <c r="W17" s="3">
        <v>152000</v>
      </c>
      <c r="X17" s="3">
        <v>159000</v>
      </c>
      <c r="Y17" s="3">
        <v>250000</v>
      </c>
      <c r="Z17" s="26" t="s">
        <v>87</v>
      </c>
    </row>
    <row r="18" spans="1:26" ht="15">
      <c r="A18" s="4"/>
      <c r="B18" s="55" t="s">
        <v>1008</v>
      </c>
      <c r="C18" s="54" t="s">
        <v>1449</v>
      </c>
      <c r="D18" s="54"/>
      <c r="E18" s="26" t="s">
        <v>109</v>
      </c>
      <c r="F18" s="3">
        <v>242000</v>
      </c>
      <c r="G18" s="3">
        <v>688000</v>
      </c>
      <c r="H18" s="3">
        <v>930000</v>
      </c>
      <c r="I18" s="3">
        <v>77000</v>
      </c>
      <c r="J18" s="3">
        <v>139000</v>
      </c>
      <c r="K18" s="3">
        <v>216000</v>
      </c>
      <c r="L18" s="3">
        <v>288000</v>
      </c>
      <c r="M18" s="3">
        <v>45000</v>
      </c>
      <c r="N18" s="3">
        <v>333000</v>
      </c>
      <c r="O18" s="3">
        <v>1479000</v>
      </c>
      <c r="P18" s="3">
        <v>177000</v>
      </c>
      <c r="Q18" s="3">
        <v>662000</v>
      </c>
      <c r="R18" s="3">
        <v>839000</v>
      </c>
      <c r="S18" s="3">
        <v>64000</v>
      </c>
      <c r="T18" s="3">
        <v>132000</v>
      </c>
      <c r="U18" s="3">
        <v>196000</v>
      </c>
      <c r="V18" s="3">
        <v>262000</v>
      </c>
      <c r="W18" s="3">
        <v>85000</v>
      </c>
      <c r="X18" s="3">
        <v>347000</v>
      </c>
      <c r="Y18" s="3">
        <v>1382000</v>
      </c>
      <c r="Z18" s="26" t="s">
        <v>109</v>
      </c>
    </row>
    <row r="19" spans="1:26" ht="15">
      <c r="A19" s="4"/>
      <c r="B19" s="56"/>
      <c r="C19" s="54" t="s">
        <v>829</v>
      </c>
      <c r="D19" s="54"/>
      <c r="E19" s="26" t="s">
        <v>123</v>
      </c>
      <c r="F19" s="3">
        <v>-7000</v>
      </c>
      <c r="G19" s="3">
        <v>82000</v>
      </c>
      <c r="H19" s="3">
        <v>75000</v>
      </c>
      <c r="I19" s="3">
        <v>-5000</v>
      </c>
      <c r="J19" s="3">
        <v>33000</v>
      </c>
      <c r="K19" s="3">
        <v>28000</v>
      </c>
      <c r="L19" s="3">
        <v>-40000</v>
      </c>
      <c r="M19" s="3">
        <v>241000</v>
      </c>
      <c r="N19" s="3">
        <v>201000</v>
      </c>
      <c r="O19" s="3">
        <v>304000</v>
      </c>
      <c r="P19" s="3">
        <v>-3000</v>
      </c>
      <c r="Q19" s="3">
        <v>59000</v>
      </c>
      <c r="R19" s="3">
        <v>56000</v>
      </c>
      <c r="S19" s="3">
        <v>-5000</v>
      </c>
      <c r="T19" s="3">
        <v>15000</v>
      </c>
      <c r="U19" s="3">
        <v>10000</v>
      </c>
      <c r="V19" s="3">
        <v>-43000</v>
      </c>
      <c r="W19" s="3">
        <v>160000</v>
      </c>
      <c r="X19" s="3">
        <v>117000</v>
      </c>
      <c r="Y19" s="3">
        <v>183000</v>
      </c>
      <c r="Z19" s="26" t="s">
        <v>123</v>
      </c>
    </row>
    <row r="20" spans="1:26" ht="15">
      <c r="A20" s="4"/>
      <c r="B20" s="54"/>
      <c r="C20" s="54" t="s">
        <v>1773</v>
      </c>
      <c r="D20" s="54"/>
      <c r="E20" s="26" t="s">
        <v>137</v>
      </c>
      <c r="F20" s="3">
        <v>235000</v>
      </c>
      <c r="G20" s="3">
        <v>770000</v>
      </c>
      <c r="H20" s="3">
        <v>1005000</v>
      </c>
      <c r="I20" s="3">
        <v>72000</v>
      </c>
      <c r="J20" s="3">
        <v>172000</v>
      </c>
      <c r="K20" s="3">
        <v>244000</v>
      </c>
      <c r="L20" s="3">
        <v>248000</v>
      </c>
      <c r="M20" s="3">
        <v>286000</v>
      </c>
      <c r="N20" s="3">
        <v>534000</v>
      </c>
      <c r="O20" s="3">
        <v>1783000</v>
      </c>
      <c r="P20" s="3">
        <v>174000</v>
      </c>
      <c r="Q20" s="3">
        <v>721000</v>
      </c>
      <c r="R20" s="3">
        <v>895000</v>
      </c>
      <c r="S20" s="3">
        <v>59000</v>
      </c>
      <c r="T20" s="3">
        <v>147000</v>
      </c>
      <c r="U20" s="3">
        <v>206000</v>
      </c>
      <c r="V20" s="3">
        <v>219000</v>
      </c>
      <c r="W20" s="3">
        <v>245000</v>
      </c>
      <c r="X20" s="3">
        <v>464000</v>
      </c>
      <c r="Y20" s="3">
        <v>1565000</v>
      </c>
      <c r="Z20" s="26" t="s">
        <v>137</v>
      </c>
    </row>
    <row r="21" spans="1:26" ht="15">
      <c r="A21" s="4"/>
      <c r="B21" s="55" t="s">
        <v>1010</v>
      </c>
      <c r="C21" s="54" t="s">
        <v>1449</v>
      </c>
      <c r="D21" s="54"/>
      <c r="E21" s="26" t="s">
        <v>143</v>
      </c>
      <c r="F21" s="3">
        <v>51000</v>
      </c>
      <c r="G21" s="3">
        <v>316000</v>
      </c>
      <c r="H21" s="3">
        <v>367000</v>
      </c>
      <c r="I21" s="3">
        <v>33000</v>
      </c>
      <c r="J21" s="3">
        <v>45000</v>
      </c>
      <c r="K21" s="3">
        <v>78000</v>
      </c>
      <c r="L21" s="3">
        <v>64000</v>
      </c>
      <c r="M21" s="3">
        <v>49000</v>
      </c>
      <c r="N21" s="3">
        <v>113000</v>
      </c>
      <c r="O21" s="3">
        <v>558000</v>
      </c>
      <c r="P21" s="3">
        <v>46000</v>
      </c>
      <c r="Q21" s="3">
        <v>289000</v>
      </c>
      <c r="R21" s="3">
        <v>335000</v>
      </c>
      <c r="S21" s="3">
        <v>36000</v>
      </c>
      <c r="T21" s="3">
        <v>40000</v>
      </c>
      <c r="U21" s="3">
        <v>76000</v>
      </c>
      <c r="V21" s="3">
        <v>89000</v>
      </c>
      <c r="W21" s="3">
        <v>44000</v>
      </c>
      <c r="X21" s="3">
        <v>133000</v>
      </c>
      <c r="Y21" s="3">
        <v>544000</v>
      </c>
      <c r="Z21" s="26" t="s">
        <v>143</v>
      </c>
    </row>
    <row r="22" spans="1:26" ht="15">
      <c r="A22" s="4"/>
      <c r="B22" s="56"/>
      <c r="C22" s="54" t="s">
        <v>829</v>
      </c>
      <c r="D22" s="54"/>
      <c r="E22" s="26" t="s">
        <v>350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26" t="s">
        <v>350</v>
      </c>
    </row>
    <row r="23" spans="1:26" ht="15">
      <c r="A23" s="4"/>
      <c r="B23" s="56"/>
      <c r="C23" s="54" t="s">
        <v>1774</v>
      </c>
      <c r="D23" s="55"/>
      <c r="E23" s="26" t="s">
        <v>351</v>
      </c>
      <c r="F23" s="3">
        <v>51000</v>
      </c>
      <c r="G23" s="3">
        <v>316000</v>
      </c>
      <c r="H23" s="3">
        <v>367000</v>
      </c>
      <c r="I23" s="3">
        <v>33000</v>
      </c>
      <c r="J23" s="3">
        <v>45000</v>
      </c>
      <c r="K23" s="3">
        <v>78000</v>
      </c>
      <c r="L23" s="3">
        <v>64000</v>
      </c>
      <c r="M23" s="3">
        <v>49000</v>
      </c>
      <c r="N23" s="3">
        <v>113000</v>
      </c>
      <c r="O23" s="3">
        <v>558000</v>
      </c>
      <c r="P23" s="3">
        <v>46000</v>
      </c>
      <c r="Q23" s="3">
        <v>289000</v>
      </c>
      <c r="R23" s="3">
        <v>335000</v>
      </c>
      <c r="S23" s="3">
        <v>36000</v>
      </c>
      <c r="T23" s="3">
        <v>40000</v>
      </c>
      <c r="U23" s="3">
        <v>76000</v>
      </c>
      <c r="V23" s="3">
        <v>89000</v>
      </c>
      <c r="W23" s="3">
        <v>44000</v>
      </c>
      <c r="X23" s="3">
        <v>133000</v>
      </c>
      <c r="Y23" s="3">
        <v>544000</v>
      </c>
      <c r="Z23" s="26" t="s">
        <v>351</v>
      </c>
    </row>
    <row r="24" spans="1:26" ht="15.75" customHeight="1">
      <c r="A24" s="4"/>
      <c r="B24" s="54"/>
      <c r="C24" s="55" t="s">
        <v>1385</v>
      </c>
      <c r="D24" s="71"/>
      <c r="E24" s="26" t="s">
        <v>379</v>
      </c>
      <c r="F24" s="3">
        <v>0</v>
      </c>
      <c r="G24" s="3">
        <v>31000</v>
      </c>
      <c r="H24" s="3">
        <v>31000</v>
      </c>
      <c r="I24" s="3">
        <v>0</v>
      </c>
      <c r="J24" s="3">
        <v>2000</v>
      </c>
      <c r="K24" s="3">
        <v>2000</v>
      </c>
      <c r="L24" s="3">
        <v>0</v>
      </c>
      <c r="M24" s="3">
        <v>1000</v>
      </c>
      <c r="N24" s="3">
        <v>1000</v>
      </c>
      <c r="O24" s="3">
        <v>34000</v>
      </c>
      <c r="P24" s="3">
        <v>0</v>
      </c>
      <c r="Q24" s="3">
        <v>35000</v>
      </c>
      <c r="R24" s="3">
        <v>35000</v>
      </c>
      <c r="S24" s="3">
        <v>0</v>
      </c>
      <c r="T24" s="3">
        <v>2000</v>
      </c>
      <c r="U24" s="3">
        <v>2000</v>
      </c>
      <c r="V24" s="3">
        <v>0</v>
      </c>
      <c r="W24" s="3">
        <v>1000</v>
      </c>
      <c r="X24" s="3">
        <v>1000</v>
      </c>
      <c r="Y24" s="3">
        <v>38000</v>
      </c>
      <c r="Z24" s="26" t="s">
        <v>379</v>
      </c>
    </row>
    <row r="25" spans="1:26" ht="15">
      <c r="A25" s="4"/>
      <c r="B25" s="54" t="s">
        <v>1771</v>
      </c>
      <c r="C25" s="60"/>
      <c r="D25" s="54"/>
      <c r="E25" s="26" t="s">
        <v>58</v>
      </c>
      <c r="F25" s="3">
        <v>286000</v>
      </c>
      <c r="G25" s="3">
        <v>1086000</v>
      </c>
      <c r="H25" s="3">
        <v>1372000</v>
      </c>
      <c r="I25" s="3">
        <v>105000</v>
      </c>
      <c r="J25" s="3">
        <v>217000</v>
      </c>
      <c r="K25" s="3">
        <v>322000</v>
      </c>
      <c r="L25" s="3">
        <v>312000</v>
      </c>
      <c r="M25" s="3">
        <v>335000</v>
      </c>
      <c r="N25" s="3">
        <v>647000</v>
      </c>
      <c r="O25" s="3">
        <v>2341000</v>
      </c>
      <c r="P25" s="3">
        <v>220000</v>
      </c>
      <c r="Q25" s="3">
        <v>1010000</v>
      </c>
      <c r="R25" s="3">
        <v>1230000</v>
      </c>
      <c r="S25" s="3">
        <v>95000</v>
      </c>
      <c r="T25" s="3">
        <v>187000</v>
      </c>
      <c r="U25" s="3">
        <v>282000</v>
      </c>
      <c r="V25" s="3">
        <v>308000</v>
      </c>
      <c r="W25" s="3">
        <v>289000</v>
      </c>
      <c r="X25" s="3">
        <v>597000</v>
      </c>
      <c r="Y25" s="3">
        <v>2109000</v>
      </c>
      <c r="Z25" s="26" t="s">
        <v>58</v>
      </c>
    </row>
    <row r="26" spans="1:26" ht="15">
      <c r="A26" s="4"/>
      <c r="B26" s="54" t="s">
        <v>962</v>
      </c>
      <c r="C26" s="60"/>
      <c r="D26" s="54"/>
      <c r="E26" s="26" t="s">
        <v>64</v>
      </c>
      <c r="F26" s="3">
        <v>17000</v>
      </c>
      <c r="G26" s="3">
        <v>120000</v>
      </c>
      <c r="H26" s="3">
        <v>137000</v>
      </c>
      <c r="I26" s="3">
        <v>0</v>
      </c>
      <c r="J26" s="3">
        <v>11000</v>
      </c>
      <c r="K26" s="3">
        <v>11000</v>
      </c>
      <c r="L26" s="3">
        <v>-19000</v>
      </c>
      <c r="M26" s="3">
        <v>27000</v>
      </c>
      <c r="N26" s="3">
        <v>8000</v>
      </c>
      <c r="O26" s="3">
        <v>156000</v>
      </c>
      <c r="P26" s="3">
        <v>15000</v>
      </c>
      <c r="Q26" s="3">
        <v>134000</v>
      </c>
      <c r="R26" s="3">
        <v>149000</v>
      </c>
      <c r="S26" s="3">
        <v>0</v>
      </c>
      <c r="T26" s="3">
        <v>7000</v>
      </c>
      <c r="U26" s="3">
        <v>7000</v>
      </c>
      <c r="V26" s="3">
        <v>-78000</v>
      </c>
      <c r="W26" s="3">
        <v>-11000</v>
      </c>
      <c r="X26" s="3">
        <v>-89000</v>
      </c>
      <c r="Y26" s="3">
        <v>67000</v>
      </c>
      <c r="Z26" s="26" t="s">
        <v>64</v>
      </c>
    </row>
    <row r="27" spans="1:26" ht="15">
      <c r="A27" s="4"/>
      <c r="B27" s="55" t="s">
        <v>972</v>
      </c>
      <c r="C27" s="54" t="s">
        <v>1322</v>
      </c>
      <c r="D27" s="54"/>
      <c r="E27" s="26" t="s">
        <v>68</v>
      </c>
      <c r="F27" s="3">
        <v>46000</v>
      </c>
      <c r="G27" s="3">
        <v>729000</v>
      </c>
      <c r="H27" s="3">
        <v>775000</v>
      </c>
      <c r="I27" s="3">
        <v>9000</v>
      </c>
      <c r="J27" s="3">
        <v>48000</v>
      </c>
      <c r="K27" s="3">
        <v>57000</v>
      </c>
      <c r="L27" s="3">
        <v>28000</v>
      </c>
      <c r="M27" s="3">
        <v>60000</v>
      </c>
      <c r="N27" s="3">
        <v>88000</v>
      </c>
      <c r="O27" s="3">
        <v>920000</v>
      </c>
      <c r="P27" s="3">
        <v>37000</v>
      </c>
      <c r="Q27" s="3">
        <v>689000</v>
      </c>
      <c r="R27" s="3">
        <v>726000</v>
      </c>
      <c r="S27" s="3">
        <v>9000</v>
      </c>
      <c r="T27" s="3">
        <v>44000</v>
      </c>
      <c r="U27" s="3">
        <v>53000</v>
      </c>
      <c r="V27" s="3">
        <v>30000</v>
      </c>
      <c r="W27" s="3">
        <v>64000</v>
      </c>
      <c r="X27" s="3">
        <v>94000</v>
      </c>
      <c r="Y27" s="3">
        <v>873000</v>
      </c>
      <c r="Z27" s="26" t="s">
        <v>68</v>
      </c>
    </row>
    <row r="28" spans="1:26" ht="15">
      <c r="A28" s="4"/>
      <c r="B28" s="56"/>
      <c r="C28" s="54" t="s">
        <v>829</v>
      </c>
      <c r="D28" s="54"/>
      <c r="E28" s="26" t="s">
        <v>75</v>
      </c>
      <c r="F28" s="3">
        <v>-6000</v>
      </c>
      <c r="G28" s="3">
        <v>-73000</v>
      </c>
      <c r="H28" s="3">
        <v>-79000</v>
      </c>
      <c r="I28" s="3">
        <v>5000</v>
      </c>
      <c r="J28" s="3">
        <v>57000</v>
      </c>
      <c r="K28" s="3">
        <v>62000</v>
      </c>
      <c r="L28" s="3">
        <v>16000</v>
      </c>
      <c r="M28" s="3">
        <v>73000</v>
      </c>
      <c r="N28" s="3">
        <v>89000</v>
      </c>
      <c r="O28" s="3">
        <v>72000</v>
      </c>
      <c r="P28" s="3">
        <v>-4000</v>
      </c>
      <c r="Q28" s="3">
        <v>-63000</v>
      </c>
      <c r="R28" s="3">
        <v>-67000</v>
      </c>
      <c r="S28" s="3">
        <v>4000</v>
      </c>
      <c r="T28" s="3">
        <v>49000</v>
      </c>
      <c r="U28" s="3">
        <v>53000</v>
      </c>
      <c r="V28" s="3">
        <v>13000</v>
      </c>
      <c r="W28" s="3">
        <v>63000</v>
      </c>
      <c r="X28" s="3">
        <v>76000</v>
      </c>
      <c r="Y28" s="3">
        <v>62000</v>
      </c>
      <c r="Z28" s="26" t="s">
        <v>75</v>
      </c>
    </row>
    <row r="29" spans="1:26" ht="15">
      <c r="A29" s="4"/>
      <c r="B29" s="54"/>
      <c r="C29" s="55" t="s">
        <v>1714</v>
      </c>
      <c r="D29" s="54"/>
      <c r="E29" s="26" t="s">
        <v>78</v>
      </c>
      <c r="F29" s="3">
        <v>40000</v>
      </c>
      <c r="G29" s="3">
        <v>656000</v>
      </c>
      <c r="H29" s="3">
        <v>696000</v>
      </c>
      <c r="I29" s="3">
        <v>14000</v>
      </c>
      <c r="J29" s="3">
        <v>105000</v>
      </c>
      <c r="K29" s="3">
        <v>119000</v>
      </c>
      <c r="L29" s="3">
        <v>44000</v>
      </c>
      <c r="M29" s="3">
        <v>133000</v>
      </c>
      <c r="N29" s="3">
        <v>177000</v>
      </c>
      <c r="O29" s="3">
        <v>992000</v>
      </c>
      <c r="P29" s="3">
        <v>33000</v>
      </c>
      <c r="Q29" s="3">
        <v>626000</v>
      </c>
      <c r="R29" s="3">
        <v>659000</v>
      </c>
      <c r="S29" s="3">
        <v>13000</v>
      </c>
      <c r="T29" s="3">
        <v>93000</v>
      </c>
      <c r="U29" s="3">
        <v>106000</v>
      </c>
      <c r="V29" s="3">
        <v>43000</v>
      </c>
      <c r="W29" s="3">
        <v>127000</v>
      </c>
      <c r="X29" s="3">
        <v>170000</v>
      </c>
      <c r="Y29" s="3">
        <v>935000</v>
      </c>
      <c r="Z29" s="26" t="s">
        <v>78</v>
      </c>
    </row>
    <row r="30" spans="1:26" ht="15">
      <c r="A30" s="4"/>
      <c r="B30" s="54" t="s">
        <v>1978</v>
      </c>
      <c r="C30" s="60"/>
      <c r="D30" s="54"/>
      <c r="E30" s="26" t="s">
        <v>80</v>
      </c>
      <c r="F30" s="3">
        <v>229000</v>
      </c>
      <c r="G30" s="3">
        <v>310000</v>
      </c>
      <c r="H30" s="3">
        <v>539000</v>
      </c>
      <c r="I30" s="3">
        <v>91000</v>
      </c>
      <c r="J30" s="3">
        <v>101000</v>
      </c>
      <c r="K30" s="3">
        <v>192000</v>
      </c>
      <c r="L30" s="3">
        <v>287000</v>
      </c>
      <c r="M30" s="3">
        <v>175000</v>
      </c>
      <c r="N30" s="3">
        <v>462000</v>
      </c>
      <c r="O30" s="3">
        <v>1193000</v>
      </c>
      <c r="P30" s="3">
        <v>172000</v>
      </c>
      <c r="Q30" s="3">
        <v>250000</v>
      </c>
      <c r="R30" s="3">
        <v>422000</v>
      </c>
      <c r="S30" s="3">
        <v>82000</v>
      </c>
      <c r="T30" s="3">
        <v>87000</v>
      </c>
      <c r="U30" s="3">
        <v>169000</v>
      </c>
      <c r="V30" s="3">
        <v>343000</v>
      </c>
      <c r="W30" s="3">
        <v>173000</v>
      </c>
      <c r="X30" s="3">
        <v>516000</v>
      </c>
      <c r="Y30" s="3">
        <v>1107000</v>
      </c>
      <c r="Z30" s="26" t="s">
        <v>80</v>
      </c>
    </row>
    <row r="31" spans="1:26" ht="15">
      <c r="A31" s="4"/>
      <c r="B31" s="54" t="s">
        <v>1086</v>
      </c>
      <c r="C31" s="60"/>
      <c r="D31" s="54"/>
      <c r="E31" s="26" t="s">
        <v>81</v>
      </c>
      <c r="F31" s="3">
        <v>80000</v>
      </c>
      <c r="G31" s="3">
        <v>109000</v>
      </c>
      <c r="H31" s="3">
        <v>189000</v>
      </c>
      <c r="I31" s="3">
        <v>32000</v>
      </c>
      <c r="J31" s="3">
        <v>35000</v>
      </c>
      <c r="K31" s="3">
        <v>67000</v>
      </c>
      <c r="L31" s="3">
        <v>101000</v>
      </c>
      <c r="M31" s="3">
        <v>61000</v>
      </c>
      <c r="N31" s="3">
        <v>162000</v>
      </c>
      <c r="O31" s="3">
        <v>418000</v>
      </c>
      <c r="P31" s="3">
        <v>63000</v>
      </c>
      <c r="Q31" s="3">
        <v>92000</v>
      </c>
      <c r="R31" s="3">
        <v>155000</v>
      </c>
      <c r="S31" s="3">
        <v>30000</v>
      </c>
      <c r="T31" s="3">
        <v>32000</v>
      </c>
      <c r="U31" s="3">
        <v>62000</v>
      </c>
      <c r="V31" s="3">
        <v>126000</v>
      </c>
      <c r="W31" s="3">
        <v>63000</v>
      </c>
      <c r="X31" s="3">
        <v>189000</v>
      </c>
      <c r="Y31" s="3">
        <v>406000</v>
      </c>
      <c r="Z31" s="26" t="s">
        <v>81</v>
      </c>
    </row>
    <row r="32" spans="1:26" ht="15">
      <c r="A32" s="4"/>
      <c r="B32" s="54" t="s">
        <v>1976</v>
      </c>
      <c r="C32" s="60"/>
      <c r="D32" s="54"/>
      <c r="E32" s="26" t="s">
        <v>82</v>
      </c>
      <c r="F32" s="3">
        <v>149000</v>
      </c>
      <c r="G32" s="3">
        <v>201000</v>
      </c>
      <c r="H32" s="3">
        <v>350000</v>
      </c>
      <c r="I32" s="3">
        <v>59000</v>
      </c>
      <c r="J32" s="3">
        <v>66000</v>
      </c>
      <c r="K32" s="3">
        <v>125000</v>
      </c>
      <c r="L32" s="3">
        <v>186000</v>
      </c>
      <c r="M32" s="3">
        <v>114000</v>
      </c>
      <c r="N32" s="3">
        <v>300000</v>
      </c>
      <c r="O32" s="3">
        <v>775000</v>
      </c>
      <c r="P32" s="3">
        <v>109000</v>
      </c>
      <c r="Q32" s="3">
        <v>158000</v>
      </c>
      <c r="R32" s="3">
        <v>267000</v>
      </c>
      <c r="S32" s="3">
        <v>52000</v>
      </c>
      <c r="T32" s="3">
        <v>55000</v>
      </c>
      <c r="U32" s="3">
        <v>107000</v>
      </c>
      <c r="V32" s="3">
        <v>217000</v>
      </c>
      <c r="W32" s="3">
        <v>110000</v>
      </c>
      <c r="X32" s="3">
        <v>327000</v>
      </c>
      <c r="Y32" s="3">
        <v>701000</v>
      </c>
      <c r="Z32" s="26" t="s">
        <v>82</v>
      </c>
    </row>
    <row r="33" spans="1:26" ht="15">
      <c r="A33" s="4"/>
      <c r="B33" s="54" t="s">
        <v>1205</v>
      </c>
      <c r="C33" s="60"/>
      <c r="D33" s="54"/>
      <c r="E33" s="26" t="s">
        <v>84</v>
      </c>
      <c r="F33" s="3">
        <v>0</v>
      </c>
      <c r="G33" s="3">
        <v>0</v>
      </c>
      <c r="H33" s="3">
        <v>0</v>
      </c>
      <c r="I33" s="3">
        <v>0</v>
      </c>
      <c r="J33" s="3">
        <v>0</v>
      </c>
      <c r="K33" s="3">
        <v>0</v>
      </c>
      <c r="L33" s="3">
        <v>0</v>
      </c>
      <c r="M33" s="3">
        <v>0</v>
      </c>
      <c r="N33" s="3">
        <v>0</v>
      </c>
      <c r="O33" s="3">
        <v>0</v>
      </c>
      <c r="P33" s="3">
        <v>0</v>
      </c>
      <c r="Q33" s="3">
        <v>0</v>
      </c>
      <c r="R33" s="3">
        <v>0</v>
      </c>
      <c r="S33" s="3">
        <v>0</v>
      </c>
      <c r="T33" s="3">
        <v>0</v>
      </c>
      <c r="U33" s="3">
        <v>0</v>
      </c>
      <c r="V33" s="3">
        <v>0</v>
      </c>
      <c r="W33" s="3">
        <v>0</v>
      </c>
      <c r="X33" s="3">
        <v>0</v>
      </c>
      <c r="Y33" s="3">
        <v>0</v>
      </c>
      <c r="Z33" s="26" t="s">
        <v>84</v>
      </c>
    </row>
    <row r="34" spans="1:26" ht="15">
      <c r="A34" s="4"/>
      <c r="B34" s="54" t="s">
        <v>1989</v>
      </c>
      <c r="C34" s="60"/>
      <c r="D34" s="54"/>
      <c r="E34" s="26" t="s">
        <v>85</v>
      </c>
      <c r="F34" s="3">
        <v>149000</v>
      </c>
      <c r="G34" s="3">
        <v>201000</v>
      </c>
      <c r="H34" s="3">
        <v>350000</v>
      </c>
      <c r="I34" s="3">
        <v>59000</v>
      </c>
      <c r="J34" s="3">
        <v>66000</v>
      </c>
      <c r="K34" s="3">
        <v>125000</v>
      </c>
      <c r="L34" s="3">
        <v>186000</v>
      </c>
      <c r="M34" s="3">
        <v>114000</v>
      </c>
      <c r="N34" s="3">
        <v>300000</v>
      </c>
      <c r="O34" s="3">
        <v>775000</v>
      </c>
      <c r="P34" s="3">
        <v>109000</v>
      </c>
      <c r="Q34" s="3">
        <v>158000</v>
      </c>
      <c r="R34" s="3">
        <v>267000</v>
      </c>
      <c r="S34" s="3">
        <v>52000</v>
      </c>
      <c r="T34" s="3">
        <v>55000</v>
      </c>
      <c r="U34" s="3">
        <v>107000</v>
      </c>
      <c r="V34" s="3">
        <v>217000</v>
      </c>
      <c r="W34" s="3">
        <v>110000</v>
      </c>
      <c r="X34" s="3">
        <v>327000</v>
      </c>
      <c r="Y34" s="3">
        <v>701000</v>
      </c>
      <c r="Z34" s="26" t="s">
        <v>85</v>
      </c>
    </row>
    <row r="35" spans="1:26" ht="15">
      <c r="A35" s="4"/>
      <c r="B35" s="54" t="s">
        <v>1986</v>
      </c>
      <c r="C35" s="60"/>
      <c r="D35" s="54"/>
      <c r="E35" s="26" t="s">
        <v>90</v>
      </c>
      <c r="F35" s="3">
        <v>0</v>
      </c>
      <c r="G35" s="3">
        <v>-2000</v>
      </c>
      <c r="H35" s="3">
        <v>-2000</v>
      </c>
      <c r="I35" s="3">
        <v>0</v>
      </c>
      <c r="J35" s="3">
        <v>0</v>
      </c>
      <c r="K35" s="3">
        <v>0</v>
      </c>
      <c r="L35" s="3">
        <v>0</v>
      </c>
      <c r="M35" s="3">
        <v>0</v>
      </c>
      <c r="N35" s="3">
        <v>0</v>
      </c>
      <c r="O35" s="3">
        <v>-2000</v>
      </c>
      <c r="P35" s="3">
        <v>0</v>
      </c>
      <c r="Q35" s="3">
        <v>-1000</v>
      </c>
      <c r="R35" s="3">
        <v>-1000</v>
      </c>
      <c r="S35" s="3">
        <v>0</v>
      </c>
      <c r="T35" s="3">
        <v>0</v>
      </c>
      <c r="U35" s="3">
        <v>0</v>
      </c>
      <c r="V35" s="3">
        <v>0</v>
      </c>
      <c r="W35" s="3">
        <v>0</v>
      </c>
      <c r="X35" s="3">
        <v>0</v>
      </c>
      <c r="Y35" s="3">
        <v>-1000</v>
      </c>
      <c r="Z35" s="26" t="s">
        <v>90</v>
      </c>
    </row>
    <row r="36" spans="1:26" ht="15">
      <c r="A36" s="4"/>
      <c r="B36" s="54" t="s">
        <v>1987</v>
      </c>
      <c r="C36" s="60"/>
      <c r="D36" s="54"/>
      <c r="E36" s="26" t="s">
        <v>94</v>
      </c>
      <c r="F36" s="3">
        <v>149000</v>
      </c>
      <c r="G36" s="3">
        <v>199000</v>
      </c>
      <c r="H36" s="3">
        <v>348000</v>
      </c>
      <c r="I36" s="3">
        <v>59000</v>
      </c>
      <c r="J36" s="3">
        <v>66000</v>
      </c>
      <c r="K36" s="3">
        <v>125000</v>
      </c>
      <c r="L36" s="3">
        <v>186000</v>
      </c>
      <c r="M36" s="3">
        <v>114000</v>
      </c>
      <c r="N36" s="3">
        <v>300000</v>
      </c>
      <c r="O36" s="3">
        <v>773000</v>
      </c>
      <c r="P36" s="3">
        <v>109000</v>
      </c>
      <c r="Q36" s="3">
        <v>157000</v>
      </c>
      <c r="R36" s="3">
        <v>266000</v>
      </c>
      <c r="S36" s="3">
        <v>52000</v>
      </c>
      <c r="T36" s="3">
        <v>55000</v>
      </c>
      <c r="U36" s="3">
        <v>107000</v>
      </c>
      <c r="V36" s="3">
        <v>217000</v>
      </c>
      <c r="W36" s="3">
        <v>110000</v>
      </c>
      <c r="X36" s="3">
        <v>327000</v>
      </c>
      <c r="Y36" s="3">
        <v>700000</v>
      </c>
      <c r="Z36" s="26" t="s">
        <v>94</v>
      </c>
    </row>
    <row r="37" spans="1:26" ht="15">
      <c r="A37" s="4"/>
      <c r="B37" s="54" t="s">
        <v>1275</v>
      </c>
      <c r="C37" s="60"/>
      <c r="D37" s="54"/>
      <c r="E37" s="26" t="s">
        <v>95</v>
      </c>
      <c r="F37" s="3">
        <v>4841000</v>
      </c>
      <c r="G37" s="3">
        <v>13426000</v>
      </c>
      <c r="H37" s="3">
        <v>18267000</v>
      </c>
      <c r="I37" s="3">
        <v>1719000</v>
      </c>
      <c r="J37" s="3">
        <v>4486000</v>
      </c>
      <c r="K37" s="3">
        <v>6205000</v>
      </c>
      <c r="L37" s="3">
        <v>7813000</v>
      </c>
      <c r="M37" s="3">
        <v>8715000</v>
      </c>
      <c r="N37" s="3">
        <v>16528000</v>
      </c>
      <c r="O37" s="3">
        <v>41000000</v>
      </c>
      <c r="P37" s="3">
        <v>3880000</v>
      </c>
      <c r="Q37" s="3">
        <v>12310000</v>
      </c>
      <c r="R37" s="3">
        <v>16190000</v>
      </c>
      <c r="S37" s="3">
        <v>1611000</v>
      </c>
      <c r="T37" s="3">
        <v>4093000</v>
      </c>
      <c r="U37" s="3">
        <v>5704000</v>
      </c>
      <c r="V37" s="3">
        <v>6516000</v>
      </c>
      <c r="W37" s="3">
        <v>8126000</v>
      </c>
      <c r="X37" s="3">
        <v>14642000</v>
      </c>
      <c r="Y37" s="3">
        <v>36536000</v>
      </c>
      <c r="Z37" s="26" t="s">
        <v>95</v>
      </c>
    </row>
    <row r="38" spans="1:26" ht="15">
      <c r="A38" s="4"/>
      <c r="B38" s="17"/>
      <c r="C38" s="54" t="s">
        <v>1392</v>
      </c>
      <c r="D38" s="54"/>
      <c r="E38" s="26" t="s">
        <v>97</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26" t="s">
        <v>97</v>
      </c>
    </row>
    <row r="39" spans="1:26" ht="15">
      <c r="A39" s="4"/>
      <c r="B39" s="17"/>
      <c r="C39" s="55" t="s">
        <v>1400</v>
      </c>
      <c r="D39" s="54"/>
      <c r="E39" s="26" t="s">
        <v>99</v>
      </c>
      <c r="F39" s="3">
        <v>4841000</v>
      </c>
      <c r="G39" s="3">
        <v>13426000</v>
      </c>
      <c r="H39" s="3">
        <v>18267000</v>
      </c>
      <c r="I39" s="3">
        <v>1719000</v>
      </c>
      <c r="J39" s="3">
        <v>4486000</v>
      </c>
      <c r="K39" s="3">
        <v>6205000</v>
      </c>
      <c r="L39" s="3">
        <v>7813000</v>
      </c>
      <c r="M39" s="3">
        <v>8715000</v>
      </c>
      <c r="N39" s="3">
        <v>16528000</v>
      </c>
      <c r="O39" s="3">
        <v>41000000</v>
      </c>
      <c r="P39" s="3">
        <v>3880000</v>
      </c>
      <c r="Q39" s="3">
        <v>12310000</v>
      </c>
      <c r="R39" s="3">
        <v>16190000</v>
      </c>
      <c r="S39" s="3">
        <v>1611000</v>
      </c>
      <c r="T39" s="3">
        <v>4093000</v>
      </c>
      <c r="U39" s="3">
        <v>5704000</v>
      </c>
      <c r="V39" s="3">
        <v>6516000</v>
      </c>
      <c r="W39" s="3">
        <v>8126000</v>
      </c>
      <c r="X39" s="3">
        <v>14642000</v>
      </c>
      <c r="Y39" s="3">
        <v>36536000</v>
      </c>
      <c r="Z39" s="26" t="s">
        <v>99</v>
      </c>
    </row>
    <row r="40" spans="1:26" ht="15">
      <c r="A40" s="4"/>
      <c r="B40" s="54" t="s">
        <v>1280</v>
      </c>
      <c r="C40" s="60"/>
      <c r="D40" s="54"/>
      <c r="E40" s="26" t="s">
        <v>100</v>
      </c>
      <c r="F40" s="3">
        <v>5115000</v>
      </c>
      <c r="G40" s="3">
        <v>14209000</v>
      </c>
      <c r="H40" s="3">
        <v>19324000</v>
      </c>
      <c r="I40" s="3">
        <v>2234000</v>
      </c>
      <c r="J40" s="3">
        <v>4435000</v>
      </c>
      <c r="K40" s="3">
        <v>6669000</v>
      </c>
      <c r="L40" s="3">
        <v>8027000</v>
      </c>
      <c r="M40" s="3">
        <v>8413000</v>
      </c>
      <c r="N40" s="3">
        <v>16440000</v>
      </c>
      <c r="O40" s="3">
        <v>42433000</v>
      </c>
      <c r="P40" s="3">
        <v>4248000</v>
      </c>
      <c r="Q40" s="3">
        <v>12797000</v>
      </c>
      <c r="R40" s="3">
        <v>17045000</v>
      </c>
      <c r="S40" s="3">
        <v>1839000</v>
      </c>
      <c r="T40" s="3">
        <v>4015000</v>
      </c>
      <c r="U40" s="3">
        <v>5854000</v>
      </c>
      <c r="V40" s="3">
        <v>7240000</v>
      </c>
      <c r="W40" s="3">
        <v>7771000</v>
      </c>
      <c r="X40" s="3">
        <v>15011000</v>
      </c>
      <c r="Y40" s="3">
        <v>37910000</v>
      </c>
      <c r="Z40" s="26" t="s">
        <v>100</v>
      </c>
    </row>
    <row r="41" spans="1:26" ht="15">
      <c r="A41" s="4"/>
      <c r="B41" s="54" t="s">
        <v>1292</v>
      </c>
      <c r="C41" s="60"/>
      <c r="D41" s="54"/>
      <c r="E41" s="26" t="s">
        <v>101</v>
      </c>
      <c r="F41" s="3">
        <v>110000</v>
      </c>
      <c r="G41" s="3">
        <v>416000</v>
      </c>
      <c r="H41" s="3">
        <v>526000</v>
      </c>
      <c r="I41" s="3">
        <v>24000</v>
      </c>
      <c r="J41" s="3">
        <v>46000</v>
      </c>
      <c r="K41" s="3">
        <v>70000</v>
      </c>
      <c r="L41" s="3">
        <v>45000</v>
      </c>
      <c r="M41" s="3">
        <v>167000</v>
      </c>
      <c r="N41" s="3">
        <v>212000</v>
      </c>
      <c r="O41" s="3">
        <v>808000</v>
      </c>
      <c r="P41" s="3">
        <v>83000</v>
      </c>
      <c r="Q41" s="3">
        <v>313000</v>
      </c>
      <c r="R41" s="3">
        <v>396000</v>
      </c>
      <c r="S41" s="3">
        <v>24000</v>
      </c>
      <c r="T41" s="3">
        <v>40000</v>
      </c>
      <c r="U41" s="3">
        <v>64000</v>
      </c>
      <c r="V41" s="3">
        <v>53000</v>
      </c>
      <c r="W41" s="3">
        <v>107000</v>
      </c>
      <c r="X41" s="3">
        <v>160000</v>
      </c>
      <c r="Y41" s="3">
        <v>620000</v>
      </c>
      <c r="Z41" s="26" t="s">
        <v>101</v>
      </c>
    </row>
    <row r="42" spans="1:26" ht="15">
      <c r="A42" s="4"/>
      <c r="B42" s="54" t="s">
        <v>1291</v>
      </c>
      <c r="C42" s="60"/>
      <c r="D42" s="54"/>
      <c r="E42" s="26" t="s">
        <v>104</v>
      </c>
      <c r="F42" s="3">
        <v>12000</v>
      </c>
      <c r="G42" s="3">
        <v>30000</v>
      </c>
      <c r="H42" s="3">
        <v>42000</v>
      </c>
      <c r="I42" s="3">
        <v>0</v>
      </c>
      <c r="J42" s="3">
        <v>0</v>
      </c>
      <c r="K42" s="3">
        <v>0</v>
      </c>
      <c r="L42" s="3">
        <v>0</v>
      </c>
      <c r="M42" s="3">
        <v>0</v>
      </c>
      <c r="N42" s="3">
        <v>0</v>
      </c>
      <c r="O42" s="3">
        <v>42000</v>
      </c>
      <c r="P42" s="3">
        <v>9000</v>
      </c>
      <c r="Q42" s="3">
        <v>33000</v>
      </c>
      <c r="R42" s="3">
        <v>42000</v>
      </c>
      <c r="S42" s="3">
        <v>0</v>
      </c>
      <c r="T42" s="3">
        <v>0</v>
      </c>
      <c r="U42" s="3">
        <v>0</v>
      </c>
      <c r="V42" s="3">
        <v>0</v>
      </c>
      <c r="W42" s="3">
        <v>0</v>
      </c>
      <c r="X42" s="3">
        <v>0</v>
      </c>
      <c r="Y42" s="3">
        <v>42000</v>
      </c>
      <c r="Z42" s="26" t="s">
        <v>104</v>
      </c>
    </row>
    <row r="43" spans="1:26" ht="15">
      <c r="A43" s="4"/>
      <c r="B43" s="54" t="s">
        <v>1270</v>
      </c>
      <c r="C43" s="60"/>
      <c r="D43" s="55"/>
      <c r="E43" s="26" t="s">
        <v>106</v>
      </c>
      <c r="F43" s="3">
        <v>3548000</v>
      </c>
      <c r="G43" s="3">
        <v>16910000</v>
      </c>
      <c r="H43" s="3">
        <v>20458000</v>
      </c>
      <c r="I43" s="3">
        <v>1917000</v>
      </c>
      <c r="J43" s="3">
        <v>5763000</v>
      </c>
      <c r="K43" s="3">
        <v>7680000</v>
      </c>
      <c r="L43" s="3">
        <v>4493000</v>
      </c>
      <c r="M43" s="3">
        <v>21679000</v>
      </c>
      <c r="N43" s="3">
        <v>26172000</v>
      </c>
      <c r="O43" s="3">
        <v>54310000</v>
      </c>
      <c r="P43" s="3">
        <v>2903000</v>
      </c>
      <c r="Q43" s="3">
        <v>15381000</v>
      </c>
      <c r="R43" s="3">
        <v>18284000</v>
      </c>
      <c r="S43" s="3">
        <v>1432000</v>
      </c>
      <c r="T43" s="3">
        <v>5038000</v>
      </c>
      <c r="U43" s="3">
        <v>6470000</v>
      </c>
      <c r="V43" s="3">
        <v>4462000</v>
      </c>
      <c r="W43" s="3">
        <v>23402000</v>
      </c>
      <c r="X43" s="3">
        <v>27864000</v>
      </c>
      <c r="Y43" s="3">
        <v>52618000</v>
      </c>
      <c r="Z43" s="26" t="s">
        <v>106</v>
      </c>
    </row>
    <row r="44" spans="1:26" ht="15">
      <c r="A44" s="4"/>
      <c r="B44" s="54" t="s">
        <v>1401</v>
      </c>
      <c r="C44" s="60"/>
      <c r="D44" s="71"/>
      <c r="E44" s="26" t="s">
        <v>107</v>
      </c>
      <c r="F44" s="3">
        <v>3548000</v>
      </c>
      <c r="G44" s="3">
        <v>16910000</v>
      </c>
      <c r="H44" s="3">
        <v>20458000</v>
      </c>
      <c r="I44" s="3">
        <v>1917000</v>
      </c>
      <c r="J44" s="3">
        <v>5763000</v>
      </c>
      <c r="K44" s="3">
        <v>7680000</v>
      </c>
      <c r="L44" s="3">
        <v>4493000</v>
      </c>
      <c r="M44" s="3">
        <v>21679000</v>
      </c>
      <c r="N44" s="3">
        <v>26172000</v>
      </c>
      <c r="O44" s="3">
        <v>54310000</v>
      </c>
      <c r="P44" s="3">
        <v>2903000</v>
      </c>
      <c r="Q44" s="3">
        <v>15381000</v>
      </c>
      <c r="R44" s="3">
        <v>18284000</v>
      </c>
      <c r="S44" s="3">
        <v>1432000</v>
      </c>
      <c r="T44" s="3">
        <v>5038000</v>
      </c>
      <c r="U44" s="3">
        <v>6470000</v>
      </c>
      <c r="V44" s="3">
        <v>4462000</v>
      </c>
      <c r="W44" s="3">
        <v>23402000</v>
      </c>
      <c r="X44" s="3">
        <v>27864000</v>
      </c>
      <c r="Y44" s="3">
        <v>52618000</v>
      </c>
      <c r="Z44" s="26" t="s">
        <v>107</v>
      </c>
    </row>
    <row r="45" spans="1:26" ht="15">
      <c r="A45" s="4"/>
      <c r="B45" s="54" t="s">
        <v>1300</v>
      </c>
      <c r="C45" s="60"/>
      <c r="D45" s="54"/>
      <c r="E45" s="26" t="s">
        <v>110</v>
      </c>
      <c r="F45" s="3">
        <v>3913000</v>
      </c>
      <c r="G45" s="3">
        <v>18751000</v>
      </c>
      <c r="H45" s="3">
        <v>22664000</v>
      </c>
      <c r="I45" s="3">
        <v>2024000</v>
      </c>
      <c r="J45" s="3">
        <v>6308000</v>
      </c>
      <c r="K45" s="3">
        <v>8332000</v>
      </c>
      <c r="L45" s="3">
        <v>4433000</v>
      </c>
      <c r="M45" s="3">
        <v>25027000</v>
      </c>
      <c r="N45" s="3">
        <v>29460000</v>
      </c>
      <c r="O45" s="3">
        <v>60456000</v>
      </c>
      <c r="P45" s="3">
        <v>3206000</v>
      </c>
      <c r="Q45" s="3">
        <v>15736000</v>
      </c>
      <c r="R45" s="3">
        <v>18942000</v>
      </c>
      <c r="S45" s="3">
        <v>1725000</v>
      </c>
      <c r="T45" s="3">
        <v>5413000</v>
      </c>
      <c r="U45" s="3">
        <v>7138000</v>
      </c>
      <c r="V45" s="3">
        <v>4454000</v>
      </c>
      <c r="W45" s="3">
        <v>21830000</v>
      </c>
      <c r="X45" s="3">
        <v>26284000</v>
      </c>
      <c r="Y45" s="3">
        <v>52364000</v>
      </c>
      <c r="Z45" s="26" t="s">
        <v>110</v>
      </c>
    </row>
    <row r="46" spans="1:26" ht="15">
      <c r="A46" s="4"/>
      <c r="B46" s="54" t="s">
        <v>1273</v>
      </c>
      <c r="C46" s="60"/>
      <c r="D46" s="54"/>
      <c r="E46" s="26" t="s">
        <v>111</v>
      </c>
      <c r="F46" s="3">
        <v>5751000</v>
      </c>
      <c r="G46" s="3">
        <v>11630000</v>
      </c>
      <c r="H46" s="3">
        <v>17381000</v>
      </c>
      <c r="I46" s="3">
        <v>2559000</v>
      </c>
      <c r="J46" s="3">
        <v>4591000</v>
      </c>
      <c r="K46" s="3">
        <v>7150000</v>
      </c>
      <c r="L46" s="3">
        <v>13759000</v>
      </c>
      <c r="M46" s="3">
        <v>7480000</v>
      </c>
      <c r="N46" s="3">
        <v>21239000</v>
      </c>
      <c r="O46" s="3">
        <v>45770000</v>
      </c>
      <c r="P46" s="3">
        <v>4844000</v>
      </c>
      <c r="Q46" s="3">
        <v>10640000</v>
      </c>
      <c r="R46" s="3">
        <v>15484000</v>
      </c>
      <c r="S46" s="3">
        <v>2395000</v>
      </c>
      <c r="T46" s="3">
        <v>4089000</v>
      </c>
      <c r="U46" s="3">
        <v>6484000</v>
      </c>
      <c r="V46" s="3">
        <v>13429000</v>
      </c>
      <c r="W46" s="3">
        <v>7458000</v>
      </c>
      <c r="X46" s="3">
        <v>20887000</v>
      </c>
      <c r="Y46" s="3">
        <v>42855000</v>
      </c>
      <c r="Z46" s="26" t="s">
        <v>111</v>
      </c>
    </row>
    <row r="47" spans="1:26" ht="15">
      <c r="A47" s="4"/>
      <c r="B47" s="54" t="s">
        <v>1296</v>
      </c>
      <c r="C47" s="60"/>
      <c r="D47" s="54"/>
      <c r="E47" s="26" t="s">
        <v>113</v>
      </c>
      <c r="F47" s="3">
        <v>5953000</v>
      </c>
      <c r="G47" s="3">
        <v>12127000</v>
      </c>
      <c r="H47" s="3">
        <v>18080000</v>
      </c>
      <c r="I47" s="3">
        <v>2914000</v>
      </c>
      <c r="J47" s="3">
        <v>4727000</v>
      </c>
      <c r="K47" s="3">
        <v>7641000</v>
      </c>
      <c r="L47" s="3">
        <v>13555000</v>
      </c>
      <c r="M47" s="3">
        <v>8461000</v>
      </c>
      <c r="N47" s="3">
        <v>22016000</v>
      </c>
      <c r="O47" s="3">
        <v>47737000</v>
      </c>
      <c r="P47" s="3">
        <v>5314000</v>
      </c>
      <c r="Q47" s="3">
        <v>11030000</v>
      </c>
      <c r="R47" s="3">
        <v>16344000</v>
      </c>
      <c r="S47" s="3">
        <v>2631000</v>
      </c>
      <c r="T47" s="3">
        <v>4383000</v>
      </c>
      <c r="U47" s="3">
        <v>7014000</v>
      </c>
      <c r="V47" s="3">
        <v>13114000</v>
      </c>
      <c r="W47" s="3">
        <v>7633000</v>
      </c>
      <c r="X47" s="3">
        <v>20747000</v>
      </c>
      <c r="Y47" s="3">
        <v>44105000</v>
      </c>
      <c r="Z47" s="26" t="s">
        <v>113</v>
      </c>
    </row>
    <row r="48" spans="1:26" ht="15">
      <c r="A48" s="4"/>
      <c r="B48" s="54" t="s">
        <v>1277</v>
      </c>
      <c r="C48" s="60"/>
      <c r="D48" s="54"/>
      <c r="E48" s="26" t="s">
        <v>114</v>
      </c>
      <c r="F48" s="3">
        <v>2874000</v>
      </c>
      <c r="G48" s="3">
        <v>20737000</v>
      </c>
      <c r="H48" s="3">
        <v>23611000</v>
      </c>
      <c r="I48" s="3">
        <v>666000</v>
      </c>
      <c r="J48" s="3">
        <v>2682000</v>
      </c>
      <c r="K48" s="3">
        <v>3348000</v>
      </c>
      <c r="L48" s="3">
        <v>5367000</v>
      </c>
      <c r="M48" s="3">
        <v>21092000</v>
      </c>
      <c r="N48" s="3">
        <v>26459000</v>
      </c>
      <c r="O48" s="3">
        <v>53418000</v>
      </c>
      <c r="P48" s="3">
        <v>1934000</v>
      </c>
      <c r="Q48" s="3">
        <v>16710000</v>
      </c>
      <c r="R48" s="3">
        <v>18644000</v>
      </c>
      <c r="S48" s="3">
        <v>1568000</v>
      </c>
      <c r="T48" s="3">
        <v>2548000</v>
      </c>
      <c r="U48" s="3">
        <v>4116000</v>
      </c>
      <c r="V48" s="3">
        <v>4870000</v>
      </c>
      <c r="W48" s="3">
        <v>21830000</v>
      </c>
      <c r="X48" s="3">
        <v>26700000</v>
      </c>
      <c r="Y48" s="3">
        <v>49460000</v>
      </c>
      <c r="Z48" s="26" t="s">
        <v>114</v>
      </c>
    </row>
    <row r="49" spans="1:26" ht="15">
      <c r="A49" s="4"/>
      <c r="B49" s="55" t="s">
        <v>1897</v>
      </c>
      <c r="C49" s="54" t="s">
        <v>1529</v>
      </c>
      <c r="D49" s="54"/>
      <c r="E49" s="26" t="s">
        <v>115</v>
      </c>
      <c r="F49" s="3">
        <v>214000</v>
      </c>
      <c r="G49" s="3">
        <v>660000</v>
      </c>
      <c r="H49" s="3">
        <v>874000</v>
      </c>
      <c r="I49" s="3">
        <v>64000</v>
      </c>
      <c r="J49" s="3">
        <v>134000</v>
      </c>
      <c r="K49" s="3">
        <v>198000</v>
      </c>
      <c r="L49" s="3">
        <v>232000</v>
      </c>
      <c r="M49" s="3">
        <v>216000</v>
      </c>
      <c r="N49" s="3">
        <v>448000</v>
      </c>
      <c r="O49" s="3">
        <v>1520000</v>
      </c>
      <c r="P49" s="3">
        <v>158000</v>
      </c>
      <c r="Q49" s="3">
        <v>628000</v>
      </c>
      <c r="R49" s="3">
        <v>786000</v>
      </c>
      <c r="S49" s="3">
        <v>53000</v>
      </c>
      <c r="T49" s="3">
        <v>123000</v>
      </c>
      <c r="U49" s="3">
        <v>176000</v>
      </c>
      <c r="V49" s="3">
        <v>207000</v>
      </c>
      <c r="W49" s="3">
        <v>186000</v>
      </c>
      <c r="X49" s="3">
        <v>393000</v>
      </c>
      <c r="Y49" s="3">
        <v>1355000</v>
      </c>
      <c r="Z49" s="26" t="s">
        <v>115</v>
      </c>
    </row>
    <row r="50" spans="1:26" ht="15">
      <c r="A50" s="4"/>
      <c r="B50" s="56"/>
      <c r="C50" s="54" t="s">
        <v>1530</v>
      </c>
      <c r="D50" s="54"/>
      <c r="E50" s="26" t="s">
        <v>117</v>
      </c>
      <c r="F50" s="3">
        <v>15000</v>
      </c>
      <c r="G50" s="3">
        <v>93000</v>
      </c>
      <c r="H50" s="3">
        <v>108000</v>
      </c>
      <c r="I50" s="3">
        <v>6000</v>
      </c>
      <c r="J50" s="3">
        <v>34000</v>
      </c>
      <c r="K50" s="3">
        <v>40000</v>
      </c>
      <c r="L50" s="3">
        <v>7000</v>
      </c>
      <c r="M50" s="3">
        <v>63000</v>
      </c>
      <c r="N50" s="3">
        <v>70000</v>
      </c>
      <c r="O50" s="3">
        <v>218000</v>
      </c>
      <c r="P50" s="3">
        <v>7000</v>
      </c>
      <c r="Q50" s="3">
        <v>77000</v>
      </c>
      <c r="R50" s="3">
        <v>84000</v>
      </c>
      <c r="S50" s="3">
        <v>5000</v>
      </c>
      <c r="T50" s="3">
        <v>20000</v>
      </c>
      <c r="U50" s="3">
        <v>25000</v>
      </c>
      <c r="V50" s="3">
        <v>6000</v>
      </c>
      <c r="W50" s="3">
        <v>54000</v>
      </c>
      <c r="X50" s="3">
        <v>60000</v>
      </c>
      <c r="Y50" s="3">
        <v>169000</v>
      </c>
      <c r="Z50" s="26" t="s">
        <v>117</v>
      </c>
    </row>
    <row r="51" spans="1:26" ht="15">
      <c r="A51" s="4"/>
      <c r="B51" s="54"/>
      <c r="C51" s="55" t="s">
        <v>749</v>
      </c>
      <c r="D51" s="54"/>
      <c r="E51" s="26" t="s">
        <v>118</v>
      </c>
      <c r="F51" s="3">
        <v>6000</v>
      </c>
      <c r="G51" s="3">
        <v>17000</v>
      </c>
      <c r="H51" s="3">
        <v>23000</v>
      </c>
      <c r="I51" s="3">
        <v>2000</v>
      </c>
      <c r="J51" s="3">
        <v>4000</v>
      </c>
      <c r="K51" s="3">
        <v>6000</v>
      </c>
      <c r="L51" s="3">
        <v>9000</v>
      </c>
      <c r="M51" s="3">
        <v>7000</v>
      </c>
      <c r="N51" s="3">
        <v>16000</v>
      </c>
      <c r="O51" s="3">
        <v>45000</v>
      </c>
      <c r="P51" s="3">
        <v>9000</v>
      </c>
      <c r="Q51" s="3">
        <v>16000</v>
      </c>
      <c r="R51" s="3">
        <v>25000</v>
      </c>
      <c r="S51" s="3">
        <v>1000</v>
      </c>
      <c r="T51" s="3">
        <v>4000</v>
      </c>
      <c r="U51" s="3">
        <v>5000</v>
      </c>
      <c r="V51" s="3">
        <v>6000</v>
      </c>
      <c r="W51" s="3">
        <v>5000</v>
      </c>
      <c r="X51" s="3">
        <v>11000</v>
      </c>
      <c r="Y51" s="3">
        <v>41000</v>
      </c>
      <c r="Z51" s="26" t="s">
        <v>118</v>
      </c>
    </row>
    <row r="52" spans="1:26" ht="15">
      <c r="A52" s="4"/>
      <c r="B52" s="55" t="s">
        <v>1730</v>
      </c>
      <c r="C52" s="50"/>
      <c r="D52" s="55"/>
      <c r="E52" s="28" t="s">
        <v>119</v>
      </c>
      <c r="F52" s="23">
        <v>235000</v>
      </c>
      <c r="G52" s="23">
        <v>770000</v>
      </c>
      <c r="H52" s="23">
        <v>1005000</v>
      </c>
      <c r="I52" s="23">
        <v>72000</v>
      </c>
      <c r="J52" s="23">
        <v>172000</v>
      </c>
      <c r="K52" s="23">
        <v>244000</v>
      </c>
      <c r="L52" s="23">
        <v>248000</v>
      </c>
      <c r="M52" s="23">
        <v>286000</v>
      </c>
      <c r="N52" s="23">
        <v>534000</v>
      </c>
      <c r="O52" s="23">
        <v>1783000</v>
      </c>
      <c r="P52" s="23">
        <v>174000</v>
      </c>
      <c r="Q52" s="23">
        <v>721000</v>
      </c>
      <c r="R52" s="23">
        <v>895000</v>
      </c>
      <c r="S52" s="23">
        <v>59000</v>
      </c>
      <c r="T52" s="23">
        <v>147000</v>
      </c>
      <c r="U52" s="23">
        <v>206000</v>
      </c>
      <c r="V52" s="23">
        <v>219000</v>
      </c>
      <c r="W52" s="23">
        <v>245000</v>
      </c>
      <c r="X52" s="23">
        <v>464000</v>
      </c>
      <c r="Y52" s="23">
        <v>1565000</v>
      </c>
      <c r="Z52" s="28" t="s">
        <v>119</v>
      </c>
    </row>
  </sheetData>
  <sheetProtection/>
  <mergeCells count="55">
    <mergeCell ref="C50:D50"/>
    <mergeCell ref="C51:D51"/>
    <mergeCell ref="B42:D42"/>
    <mergeCell ref="B43:D43"/>
    <mergeCell ref="B44:D44"/>
    <mergeCell ref="B52:D52"/>
    <mergeCell ref="B45:D45"/>
    <mergeCell ref="B46:D46"/>
    <mergeCell ref="B47:D47"/>
    <mergeCell ref="B48:D48"/>
    <mergeCell ref="B49:B51"/>
    <mergeCell ref="C49:D49"/>
    <mergeCell ref="B36:D36"/>
    <mergeCell ref="B37:D37"/>
    <mergeCell ref="C38:D38"/>
    <mergeCell ref="C39:D39"/>
    <mergeCell ref="B40:D40"/>
    <mergeCell ref="B41:D41"/>
    <mergeCell ref="B30:D30"/>
    <mergeCell ref="B31:D31"/>
    <mergeCell ref="B32:D32"/>
    <mergeCell ref="B33:D33"/>
    <mergeCell ref="B34:D34"/>
    <mergeCell ref="B35:D35"/>
    <mergeCell ref="B25:D25"/>
    <mergeCell ref="B26:D26"/>
    <mergeCell ref="B27:B29"/>
    <mergeCell ref="C27:D27"/>
    <mergeCell ref="C28:D28"/>
    <mergeCell ref="C29:D29"/>
    <mergeCell ref="B18:B20"/>
    <mergeCell ref="C18:D18"/>
    <mergeCell ref="C19:D19"/>
    <mergeCell ref="C20:D20"/>
    <mergeCell ref="B21:B24"/>
    <mergeCell ref="C21:D21"/>
    <mergeCell ref="C22:D22"/>
    <mergeCell ref="C23:D23"/>
    <mergeCell ref="C24:D24"/>
    <mergeCell ref="S13:U13"/>
    <mergeCell ref="V13:X13"/>
    <mergeCell ref="Y13:Y14"/>
    <mergeCell ref="B16:D16"/>
    <mergeCell ref="B17:D17"/>
    <mergeCell ref="F13:H13"/>
    <mergeCell ref="I13:K13"/>
    <mergeCell ref="L13:N13"/>
    <mergeCell ref="O13:O14"/>
    <mergeCell ref="P13:R13"/>
    <mergeCell ref="A1:C1"/>
    <mergeCell ref="A2:C2"/>
    <mergeCell ref="D4:G4"/>
    <mergeCell ref="B10:Y10"/>
    <mergeCell ref="F12:O12"/>
    <mergeCell ref="P12:Y12"/>
  </mergeCells>
  <printOptions/>
  <pageMargins left="0.7" right="0.7" top="0.75" bottom="0.75" header="0.3" footer="0.3"/>
  <pageSetup horizontalDpi="600" verticalDpi="600" orientation="portrait"/>
</worksheet>
</file>

<file path=xl/worksheets/sheet62.xml><?xml version="1.0" encoding="utf-8"?>
<worksheet xmlns="http://schemas.openxmlformats.org/spreadsheetml/2006/main" xmlns:r="http://schemas.openxmlformats.org/officeDocument/2006/relationships">
  <sheetPr>
    <outlinePr summaryBelow="0" summaryRight="0"/>
  </sheetPr>
  <dimension ref="A1:O53"/>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34.28125" style="0" customWidth="1"/>
    <col min="4" max="4" width="8.28125" style="0" customWidth="1"/>
    <col min="5" max="14" width="21.57421875" style="0" customWidth="1"/>
    <col min="15" max="15" width="8.28125" style="0" customWidth="1"/>
  </cols>
  <sheetData>
    <row r="1" spans="1:15" ht="15">
      <c r="A1" s="47" t="s">
        <v>865</v>
      </c>
      <c r="B1" s="48"/>
      <c r="C1" s="48"/>
      <c r="D1" s="4"/>
      <c r="E1" s="4"/>
      <c r="F1" s="4"/>
      <c r="G1" s="4"/>
      <c r="H1" s="4"/>
      <c r="I1" s="4"/>
      <c r="J1" s="4"/>
      <c r="K1" s="4"/>
      <c r="L1" s="4"/>
      <c r="M1" s="4"/>
      <c r="N1" s="4"/>
      <c r="O1" s="4"/>
    </row>
    <row r="2" spans="1:15" ht="15">
      <c r="A2" s="47" t="s">
        <v>1046</v>
      </c>
      <c r="B2" s="48"/>
      <c r="C2" s="48"/>
      <c r="D2" s="4"/>
      <c r="E2" s="4"/>
      <c r="F2" s="4"/>
      <c r="G2" s="4"/>
      <c r="H2" s="4"/>
      <c r="I2" s="4"/>
      <c r="J2" s="4"/>
      <c r="K2" s="4"/>
      <c r="L2" s="4"/>
      <c r="M2" s="4"/>
      <c r="N2" s="4"/>
      <c r="O2" s="4"/>
    </row>
    <row r="3" spans="1:15" ht="13.5" customHeight="1">
      <c r="A3" s="4"/>
      <c r="B3" s="4"/>
      <c r="C3" s="4"/>
      <c r="D3" s="4"/>
      <c r="E3" s="4"/>
      <c r="F3" s="4"/>
      <c r="G3" s="4"/>
      <c r="H3" s="4"/>
      <c r="I3" s="4"/>
      <c r="J3" s="4"/>
      <c r="K3" s="4"/>
      <c r="L3" s="4"/>
      <c r="M3" s="4"/>
      <c r="N3" s="4"/>
      <c r="O3" s="4"/>
    </row>
    <row r="4" spans="1:15" ht="15">
      <c r="A4" s="14"/>
      <c r="B4" s="18" t="s">
        <v>845</v>
      </c>
      <c r="C4" s="24" t="s">
        <v>92</v>
      </c>
      <c r="D4" s="49" t="str">
        <f>IF(C4&lt;&gt;"",VLOOKUP(C4,'630-108 - 1'!A2:B101,2,0),"")</f>
        <v>בנק מזרחי טפחות בעמ</v>
      </c>
      <c r="E4" s="50"/>
      <c r="F4" s="51"/>
      <c r="G4" s="4"/>
      <c r="H4" s="4"/>
      <c r="I4" s="4"/>
      <c r="J4" s="4"/>
      <c r="K4" s="4"/>
      <c r="L4" s="4"/>
      <c r="M4" s="4"/>
      <c r="N4" s="4"/>
      <c r="O4" s="4"/>
    </row>
    <row r="5" spans="1:15" ht="15">
      <c r="A5" s="11"/>
      <c r="B5" s="11" t="s">
        <v>2107</v>
      </c>
      <c r="C5" s="9">
        <v>43465</v>
      </c>
      <c r="D5" s="4"/>
      <c r="E5" s="4"/>
      <c r="F5" s="4"/>
      <c r="G5" s="4"/>
      <c r="H5" s="4"/>
      <c r="I5" s="4"/>
      <c r="J5" s="4"/>
      <c r="K5" s="4"/>
      <c r="L5" s="4"/>
      <c r="M5" s="4"/>
      <c r="N5" s="4"/>
      <c r="O5" s="4"/>
    </row>
    <row r="6" spans="1:15" ht="15">
      <c r="A6" s="11"/>
      <c r="B6" s="20" t="str">
        <f>"סוג מטבע"&amp;IF(C6="ILS","אלפי ש""""ח","")</f>
        <v>סוג מטבעאלפי ש""ח</v>
      </c>
      <c r="C6" s="25" t="s">
        <v>559</v>
      </c>
      <c r="D6" s="4"/>
      <c r="E6" s="4"/>
      <c r="F6" s="4"/>
      <c r="G6" s="4"/>
      <c r="H6" s="4"/>
      <c r="I6" s="4"/>
      <c r="J6" s="4"/>
      <c r="K6" s="4"/>
      <c r="L6" s="4"/>
      <c r="M6" s="4"/>
      <c r="N6" s="4"/>
      <c r="O6" s="4"/>
    </row>
    <row r="7" spans="1:15" ht="15">
      <c r="A7" s="15"/>
      <c r="B7" s="15"/>
      <c r="C7" s="10"/>
      <c r="D7" s="4"/>
      <c r="E7" s="4"/>
      <c r="F7" s="4"/>
      <c r="G7" s="4"/>
      <c r="H7" s="4"/>
      <c r="I7" s="4"/>
      <c r="J7" s="4"/>
      <c r="K7" s="4"/>
      <c r="L7" s="4"/>
      <c r="M7" s="4"/>
      <c r="N7" s="4"/>
      <c r="O7" s="4"/>
    </row>
    <row r="8" spans="1:15" ht="15">
      <c r="A8" s="16"/>
      <c r="B8" s="16" t="s">
        <v>1500</v>
      </c>
      <c r="C8" s="22" t="str">
        <f>B11</f>
        <v>630-70</v>
      </c>
      <c r="D8" s="4"/>
      <c r="E8" s="4"/>
      <c r="F8" s="4"/>
      <c r="G8" s="4"/>
      <c r="H8" s="4"/>
      <c r="I8" s="4"/>
      <c r="J8" s="4"/>
      <c r="K8" s="4"/>
      <c r="L8" s="4"/>
      <c r="M8" s="4"/>
      <c r="N8" s="4"/>
      <c r="O8" s="4"/>
    </row>
    <row r="9" spans="1:15" ht="13.5" customHeight="1">
      <c r="A9" s="4"/>
      <c r="B9" s="4"/>
      <c r="C9" s="4"/>
      <c r="D9" s="4"/>
      <c r="E9" s="4"/>
      <c r="F9" s="4"/>
      <c r="G9" s="4"/>
      <c r="H9" s="4"/>
      <c r="I9" s="4"/>
      <c r="J9" s="4"/>
      <c r="K9" s="4"/>
      <c r="L9" s="4"/>
      <c r="M9" s="4"/>
      <c r="N9" s="4"/>
      <c r="O9" s="4"/>
    </row>
    <row r="10" spans="1:15" ht="18" customHeight="1">
      <c r="A10" s="4"/>
      <c r="B10" s="52" t="s">
        <v>285</v>
      </c>
      <c r="C10" s="48"/>
      <c r="D10" s="48"/>
      <c r="E10" s="48"/>
      <c r="F10" s="48"/>
      <c r="G10" s="48"/>
      <c r="H10" s="76"/>
      <c r="I10" s="4"/>
      <c r="J10" s="4"/>
      <c r="K10" s="4"/>
      <c r="L10" s="4"/>
      <c r="M10" s="4"/>
      <c r="N10" s="4"/>
      <c r="O10" s="4"/>
    </row>
    <row r="11" spans="1:15" ht="15.75">
      <c r="A11" s="4"/>
      <c r="B11" s="21" t="s">
        <v>284</v>
      </c>
      <c r="C11" s="4"/>
      <c r="D11" s="4"/>
      <c r="E11" s="4"/>
      <c r="F11" s="4"/>
      <c r="G11" s="4"/>
      <c r="H11" s="4"/>
      <c r="I11" s="4"/>
      <c r="J11" s="4"/>
      <c r="K11" s="4"/>
      <c r="L11" s="4"/>
      <c r="M11" s="4"/>
      <c r="N11" s="4"/>
      <c r="O11" s="4"/>
    </row>
    <row r="12" spans="1:15" ht="15">
      <c r="A12" s="4"/>
      <c r="B12" s="4"/>
      <c r="C12" s="4"/>
      <c r="D12" s="4"/>
      <c r="E12" s="59" t="s">
        <v>2130</v>
      </c>
      <c r="F12" s="60"/>
      <c r="G12" s="60"/>
      <c r="H12" s="60"/>
      <c r="I12" s="59"/>
      <c r="J12" s="59" t="s">
        <v>2101</v>
      </c>
      <c r="K12" s="60"/>
      <c r="L12" s="60"/>
      <c r="M12" s="60"/>
      <c r="N12" s="59"/>
      <c r="O12" s="4"/>
    </row>
    <row r="13" spans="1:15" ht="15">
      <c r="A13" s="4"/>
      <c r="B13" s="4"/>
      <c r="C13" s="4"/>
      <c r="D13" s="4"/>
      <c r="E13" s="59" t="s">
        <v>1357</v>
      </c>
      <c r="F13" s="60"/>
      <c r="G13" s="60"/>
      <c r="H13" s="60"/>
      <c r="I13" s="59"/>
      <c r="J13" s="59" t="s">
        <v>1357</v>
      </c>
      <c r="K13" s="60"/>
      <c r="L13" s="60"/>
      <c r="M13" s="60"/>
      <c r="N13" s="59"/>
      <c r="O13" s="4"/>
    </row>
    <row r="14" spans="1:15" ht="30" customHeight="1">
      <c r="A14" s="4"/>
      <c r="B14" s="4"/>
      <c r="C14" s="4"/>
      <c r="D14" s="4"/>
      <c r="E14" s="29" t="s">
        <v>1921</v>
      </c>
      <c r="F14" s="29" t="s">
        <v>1922</v>
      </c>
      <c r="G14" s="29" t="s">
        <v>1916</v>
      </c>
      <c r="H14" s="29" t="s">
        <v>749</v>
      </c>
      <c r="I14" s="29" t="s">
        <v>1720</v>
      </c>
      <c r="J14" s="29" t="s">
        <v>1921</v>
      </c>
      <c r="K14" s="29" t="s">
        <v>1922</v>
      </c>
      <c r="L14" s="29" t="s">
        <v>1916</v>
      </c>
      <c r="M14" s="29" t="s">
        <v>749</v>
      </c>
      <c r="N14" s="29" t="s">
        <v>1720</v>
      </c>
      <c r="O14" s="4"/>
    </row>
    <row r="15" spans="1:15" ht="13.5" customHeight="1">
      <c r="A15" s="4"/>
      <c r="B15" s="4"/>
      <c r="C15" s="4"/>
      <c r="D15" s="4"/>
      <c r="E15" s="26" t="s">
        <v>51</v>
      </c>
      <c r="F15" s="26" t="s">
        <v>87</v>
      </c>
      <c r="G15" s="26" t="s">
        <v>109</v>
      </c>
      <c r="H15" s="26" t="s">
        <v>123</v>
      </c>
      <c r="I15" s="26" t="s">
        <v>137</v>
      </c>
      <c r="J15" s="26" t="s">
        <v>51</v>
      </c>
      <c r="K15" s="26" t="s">
        <v>87</v>
      </c>
      <c r="L15" s="26" t="s">
        <v>109</v>
      </c>
      <c r="M15" s="26" t="s">
        <v>123</v>
      </c>
      <c r="N15" s="26" t="s">
        <v>137</v>
      </c>
      <c r="O15" s="4"/>
    </row>
    <row r="16" spans="1:15" ht="15">
      <c r="A16" s="4"/>
      <c r="B16" s="54" t="s">
        <v>1002</v>
      </c>
      <c r="C16" s="54"/>
      <c r="D16" s="26" t="s">
        <v>51</v>
      </c>
      <c r="E16" s="3">
        <v>3000</v>
      </c>
      <c r="F16" s="3">
        <v>121000</v>
      </c>
      <c r="G16" s="3">
        <v>0</v>
      </c>
      <c r="H16" s="3">
        <v>0</v>
      </c>
      <c r="I16" s="3">
        <v>124000</v>
      </c>
      <c r="J16" s="3">
        <v>3000</v>
      </c>
      <c r="K16" s="3">
        <v>155000</v>
      </c>
      <c r="L16" s="3">
        <v>0</v>
      </c>
      <c r="M16" s="3">
        <v>0</v>
      </c>
      <c r="N16" s="3">
        <v>158000</v>
      </c>
      <c r="O16" s="26" t="s">
        <v>51</v>
      </c>
    </row>
    <row r="17" spans="1:15" ht="15">
      <c r="A17" s="4"/>
      <c r="B17" s="54" t="s">
        <v>971</v>
      </c>
      <c r="C17" s="54"/>
      <c r="D17" s="26" t="s">
        <v>87</v>
      </c>
      <c r="E17" s="3">
        <v>0</v>
      </c>
      <c r="F17" s="3">
        <v>827000</v>
      </c>
      <c r="G17" s="3">
        <v>0</v>
      </c>
      <c r="H17" s="3">
        <v>0</v>
      </c>
      <c r="I17" s="3">
        <v>827000</v>
      </c>
      <c r="J17" s="3">
        <v>0</v>
      </c>
      <c r="K17" s="3">
        <v>645000</v>
      </c>
      <c r="L17" s="3">
        <v>0</v>
      </c>
      <c r="M17" s="3">
        <v>0</v>
      </c>
      <c r="N17" s="3">
        <v>645000</v>
      </c>
      <c r="O17" s="26" t="s">
        <v>87</v>
      </c>
    </row>
    <row r="18" spans="1:15" ht="15">
      <c r="A18" s="4"/>
      <c r="B18" s="55" t="s">
        <v>1008</v>
      </c>
      <c r="C18" s="17" t="s">
        <v>1449</v>
      </c>
      <c r="D18" s="26" t="s">
        <v>109</v>
      </c>
      <c r="E18" s="3">
        <v>3000</v>
      </c>
      <c r="F18" s="3">
        <v>-706000</v>
      </c>
      <c r="G18" s="3">
        <v>0</v>
      </c>
      <c r="H18" s="3">
        <v>0</v>
      </c>
      <c r="I18" s="3">
        <v>-703000</v>
      </c>
      <c r="J18" s="3">
        <v>3000</v>
      </c>
      <c r="K18" s="3">
        <v>-490000</v>
      </c>
      <c r="L18" s="3">
        <v>0</v>
      </c>
      <c r="M18" s="3">
        <v>0</v>
      </c>
      <c r="N18" s="3">
        <v>-487000</v>
      </c>
      <c r="O18" s="26" t="s">
        <v>109</v>
      </c>
    </row>
    <row r="19" spans="1:15" ht="15">
      <c r="A19" s="4"/>
      <c r="B19" s="56"/>
      <c r="C19" s="17" t="s">
        <v>829</v>
      </c>
      <c r="D19" s="26" t="s">
        <v>123</v>
      </c>
      <c r="E19" s="3">
        <v>-49000</v>
      </c>
      <c r="F19" s="3">
        <v>704000</v>
      </c>
      <c r="G19" s="3">
        <v>0</v>
      </c>
      <c r="H19" s="3">
        <v>0</v>
      </c>
      <c r="I19" s="3">
        <v>655000</v>
      </c>
      <c r="J19" s="3">
        <v>0</v>
      </c>
      <c r="K19" s="3">
        <v>482000</v>
      </c>
      <c r="L19" s="3">
        <v>0</v>
      </c>
      <c r="M19" s="3">
        <v>0</v>
      </c>
      <c r="N19" s="3">
        <v>482000</v>
      </c>
      <c r="O19" s="26" t="s">
        <v>123</v>
      </c>
    </row>
    <row r="20" spans="1:15" ht="15">
      <c r="A20" s="4"/>
      <c r="B20" s="54"/>
      <c r="C20" s="17" t="s">
        <v>1773</v>
      </c>
      <c r="D20" s="26" t="s">
        <v>137</v>
      </c>
      <c r="E20" s="3">
        <v>-46000</v>
      </c>
      <c r="F20" s="3">
        <v>-2000</v>
      </c>
      <c r="G20" s="3">
        <v>0</v>
      </c>
      <c r="H20" s="3">
        <v>0</v>
      </c>
      <c r="I20" s="3">
        <v>-48000</v>
      </c>
      <c r="J20" s="3">
        <v>3000</v>
      </c>
      <c r="K20" s="3">
        <v>-8000</v>
      </c>
      <c r="L20" s="3">
        <v>0</v>
      </c>
      <c r="M20" s="3">
        <v>0</v>
      </c>
      <c r="N20" s="3">
        <v>-5000</v>
      </c>
      <c r="O20" s="26" t="s">
        <v>137</v>
      </c>
    </row>
    <row r="21" spans="1:15" ht="15">
      <c r="A21" s="4"/>
      <c r="B21" s="55" t="s">
        <v>1010</v>
      </c>
      <c r="C21" s="17" t="s">
        <v>1449</v>
      </c>
      <c r="D21" s="26" t="s">
        <v>143</v>
      </c>
      <c r="E21" s="3">
        <v>219000</v>
      </c>
      <c r="F21" s="3">
        <v>287000</v>
      </c>
      <c r="G21" s="3">
        <v>17000</v>
      </c>
      <c r="H21" s="3">
        <v>120000</v>
      </c>
      <c r="I21" s="3">
        <v>643000</v>
      </c>
      <c r="J21" s="3">
        <v>140000</v>
      </c>
      <c r="K21" s="3">
        <v>52000</v>
      </c>
      <c r="L21" s="3">
        <v>12000</v>
      </c>
      <c r="M21" s="3">
        <v>169000</v>
      </c>
      <c r="N21" s="3">
        <v>373000</v>
      </c>
      <c r="O21" s="26" t="s">
        <v>143</v>
      </c>
    </row>
    <row r="22" spans="1:15" ht="15">
      <c r="A22" s="4"/>
      <c r="B22" s="56"/>
      <c r="C22" s="17" t="s">
        <v>829</v>
      </c>
      <c r="D22" s="26" t="s">
        <v>350</v>
      </c>
      <c r="E22" s="3">
        <v>0</v>
      </c>
      <c r="F22" s="3">
        <v>0</v>
      </c>
      <c r="G22" s="3">
        <v>0</v>
      </c>
      <c r="H22" s="3">
        <v>0</v>
      </c>
      <c r="I22" s="3">
        <v>0</v>
      </c>
      <c r="J22" s="3">
        <v>0</v>
      </c>
      <c r="K22" s="3">
        <v>0</v>
      </c>
      <c r="L22" s="3">
        <v>0</v>
      </c>
      <c r="M22" s="3">
        <v>0</v>
      </c>
      <c r="N22" s="3">
        <v>0</v>
      </c>
      <c r="O22" s="26" t="s">
        <v>350</v>
      </c>
    </row>
    <row r="23" spans="1:15" ht="15">
      <c r="A23" s="4"/>
      <c r="B23" s="54"/>
      <c r="C23" s="17" t="s">
        <v>1774</v>
      </c>
      <c r="D23" s="26" t="s">
        <v>351</v>
      </c>
      <c r="E23" s="3">
        <v>219000</v>
      </c>
      <c r="F23" s="3">
        <v>287000</v>
      </c>
      <c r="G23" s="3">
        <v>17000</v>
      </c>
      <c r="H23" s="3">
        <v>120000</v>
      </c>
      <c r="I23" s="3">
        <v>643000</v>
      </c>
      <c r="J23" s="3">
        <v>140000</v>
      </c>
      <c r="K23" s="3">
        <v>52000</v>
      </c>
      <c r="L23" s="3">
        <v>12000</v>
      </c>
      <c r="M23" s="3">
        <v>169000</v>
      </c>
      <c r="N23" s="3">
        <v>373000</v>
      </c>
      <c r="O23" s="26" t="s">
        <v>351</v>
      </c>
    </row>
    <row r="24" spans="1:15" ht="15">
      <c r="A24" s="4"/>
      <c r="B24" s="54" t="s">
        <v>1771</v>
      </c>
      <c r="C24" s="54"/>
      <c r="D24" s="26" t="s">
        <v>379</v>
      </c>
      <c r="E24" s="3">
        <v>173000</v>
      </c>
      <c r="F24" s="3">
        <v>285000</v>
      </c>
      <c r="G24" s="3">
        <v>17000</v>
      </c>
      <c r="H24" s="3">
        <v>120000</v>
      </c>
      <c r="I24" s="3">
        <v>595000</v>
      </c>
      <c r="J24" s="3">
        <v>143000</v>
      </c>
      <c r="K24" s="3">
        <v>44000</v>
      </c>
      <c r="L24" s="3">
        <v>12000</v>
      </c>
      <c r="M24" s="3">
        <v>169000</v>
      </c>
      <c r="N24" s="3">
        <v>368000</v>
      </c>
      <c r="O24" s="26" t="s">
        <v>379</v>
      </c>
    </row>
    <row r="25" spans="1:15" ht="15">
      <c r="A25" s="4"/>
      <c r="B25" s="54" t="s">
        <v>962</v>
      </c>
      <c r="C25" s="54"/>
      <c r="D25" s="26" t="s">
        <v>58</v>
      </c>
      <c r="E25" s="3">
        <v>0</v>
      </c>
      <c r="F25" s="3">
        <v>0</v>
      </c>
      <c r="G25" s="3">
        <v>0</v>
      </c>
      <c r="H25" s="3">
        <v>3000</v>
      </c>
      <c r="I25" s="3">
        <v>3000</v>
      </c>
      <c r="J25" s="3">
        <v>0</v>
      </c>
      <c r="K25" s="3">
        <v>0</v>
      </c>
      <c r="L25" s="3">
        <v>0</v>
      </c>
      <c r="M25" s="3">
        <v>-1000</v>
      </c>
      <c r="N25" s="3">
        <v>-1000</v>
      </c>
      <c r="O25" s="26" t="s">
        <v>58</v>
      </c>
    </row>
    <row r="26" spans="1:15" ht="15">
      <c r="A26" s="4"/>
      <c r="B26" s="55" t="s">
        <v>972</v>
      </c>
      <c r="C26" s="17" t="s">
        <v>1322</v>
      </c>
      <c r="D26" s="26" t="s">
        <v>64</v>
      </c>
      <c r="E26" s="3">
        <v>132000</v>
      </c>
      <c r="F26" s="3">
        <v>71000</v>
      </c>
      <c r="G26" s="3">
        <v>0</v>
      </c>
      <c r="H26" s="3">
        <v>154000</v>
      </c>
      <c r="I26" s="3">
        <v>357000</v>
      </c>
      <c r="J26" s="3">
        <v>131000</v>
      </c>
      <c r="K26" s="3">
        <v>70000</v>
      </c>
      <c r="L26" s="3">
        <v>0</v>
      </c>
      <c r="M26" s="3">
        <v>116000</v>
      </c>
      <c r="N26" s="3">
        <v>317000</v>
      </c>
      <c r="O26" s="26" t="s">
        <v>64</v>
      </c>
    </row>
    <row r="27" spans="1:15" ht="15">
      <c r="A27" s="4"/>
      <c r="B27" s="56"/>
      <c r="C27" s="17" t="s">
        <v>829</v>
      </c>
      <c r="D27" s="26" t="s">
        <v>68</v>
      </c>
      <c r="E27" s="3">
        <v>0</v>
      </c>
      <c r="F27" s="3">
        <v>0</v>
      </c>
      <c r="G27" s="3">
        <v>0</v>
      </c>
      <c r="H27" s="3">
        <v>5000</v>
      </c>
      <c r="I27" s="3">
        <v>5000</v>
      </c>
      <c r="J27" s="3">
        <v>0</v>
      </c>
      <c r="K27" s="3">
        <v>0</v>
      </c>
      <c r="L27" s="3">
        <v>0</v>
      </c>
      <c r="M27" s="3">
        <v>4000</v>
      </c>
      <c r="N27" s="3">
        <v>4000</v>
      </c>
      <c r="O27" s="26" t="s">
        <v>68</v>
      </c>
    </row>
    <row r="28" spans="1:15" ht="15">
      <c r="A28" s="4"/>
      <c r="B28" s="54"/>
      <c r="C28" s="17" t="s">
        <v>1714</v>
      </c>
      <c r="D28" s="26" t="s">
        <v>75</v>
      </c>
      <c r="E28" s="3">
        <v>132000</v>
      </c>
      <c r="F28" s="3">
        <v>71000</v>
      </c>
      <c r="G28" s="3">
        <v>0</v>
      </c>
      <c r="H28" s="3">
        <v>159000</v>
      </c>
      <c r="I28" s="3">
        <v>362000</v>
      </c>
      <c r="J28" s="3">
        <v>131000</v>
      </c>
      <c r="K28" s="3">
        <v>70000</v>
      </c>
      <c r="L28" s="3">
        <v>0</v>
      </c>
      <c r="M28" s="3">
        <v>120000</v>
      </c>
      <c r="N28" s="3">
        <v>321000</v>
      </c>
      <c r="O28" s="26" t="s">
        <v>75</v>
      </c>
    </row>
    <row r="29" spans="1:15" ht="15">
      <c r="A29" s="4"/>
      <c r="B29" s="54" t="s">
        <v>1978</v>
      </c>
      <c r="C29" s="54"/>
      <c r="D29" s="26" t="s">
        <v>78</v>
      </c>
      <c r="E29" s="3">
        <v>41000</v>
      </c>
      <c r="F29" s="3">
        <v>214000</v>
      </c>
      <c r="G29" s="3">
        <v>17000</v>
      </c>
      <c r="H29" s="3">
        <v>-42000</v>
      </c>
      <c r="I29" s="3">
        <v>230000</v>
      </c>
      <c r="J29" s="3">
        <v>12000</v>
      </c>
      <c r="K29" s="3">
        <v>-26000</v>
      </c>
      <c r="L29" s="3">
        <v>12000</v>
      </c>
      <c r="M29" s="3">
        <v>50000</v>
      </c>
      <c r="N29" s="3">
        <v>48000</v>
      </c>
      <c r="O29" s="26" t="s">
        <v>78</v>
      </c>
    </row>
    <row r="30" spans="1:15" ht="15">
      <c r="A30" s="4"/>
      <c r="B30" s="54" t="s">
        <v>1086</v>
      </c>
      <c r="C30" s="54"/>
      <c r="D30" s="26" t="s">
        <v>80</v>
      </c>
      <c r="E30" s="3">
        <v>14000</v>
      </c>
      <c r="F30" s="3">
        <v>75000</v>
      </c>
      <c r="G30" s="3">
        <v>6000</v>
      </c>
      <c r="H30" s="3">
        <v>-14000</v>
      </c>
      <c r="I30" s="3">
        <v>81000</v>
      </c>
      <c r="J30" s="3">
        <v>5000</v>
      </c>
      <c r="K30" s="3">
        <v>-10000</v>
      </c>
      <c r="L30" s="3">
        <v>5000</v>
      </c>
      <c r="M30" s="3">
        <v>18000</v>
      </c>
      <c r="N30" s="3">
        <v>18000</v>
      </c>
      <c r="O30" s="26" t="s">
        <v>80</v>
      </c>
    </row>
    <row r="31" spans="1:15" ht="15">
      <c r="A31" s="4"/>
      <c r="B31" s="54" t="s">
        <v>1976</v>
      </c>
      <c r="C31" s="54"/>
      <c r="D31" s="26" t="s">
        <v>81</v>
      </c>
      <c r="E31" s="3">
        <v>27000</v>
      </c>
      <c r="F31" s="3">
        <v>139000</v>
      </c>
      <c r="G31" s="3">
        <v>11000</v>
      </c>
      <c r="H31" s="3">
        <v>-28000</v>
      </c>
      <c r="I31" s="3">
        <v>149000</v>
      </c>
      <c r="J31" s="3">
        <v>7000</v>
      </c>
      <c r="K31" s="3">
        <v>-16000</v>
      </c>
      <c r="L31" s="3">
        <v>7000</v>
      </c>
      <c r="M31" s="3">
        <v>32000</v>
      </c>
      <c r="N31" s="3">
        <v>30000</v>
      </c>
      <c r="O31" s="26" t="s">
        <v>81</v>
      </c>
    </row>
    <row r="32" spans="1:15" ht="15">
      <c r="A32" s="4"/>
      <c r="B32" s="54" t="s">
        <v>1205</v>
      </c>
      <c r="C32" s="54"/>
      <c r="D32" s="26" t="s">
        <v>82</v>
      </c>
      <c r="E32" s="3">
        <v>0</v>
      </c>
      <c r="F32" s="3">
        <v>0</v>
      </c>
      <c r="G32" s="3">
        <v>0</v>
      </c>
      <c r="H32" s="3">
        <v>1000</v>
      </c>
      <c r="I32" s="3">
        <v>1000</v>
      </c>
      <c r="J32" s="3">
        <v>0</v>
      </c>
      <c r="K32" s="3">
        <v>0</v>
      </c>
      <c r="L32" s="3">
        <v>0</v>
      </c>
      <c r="M32" s="3">
        <v>0</v>
      </c>
      <c r="N32" s="3">
        <v>0</v>
      </c>
      <c r="O32" s="26" t="s">
        <v>82</v>
      </c>
    </row>
    <row r="33" spans="1:15" ht="15">
      <c r="A33" s="4"/>
      <c r="B33" s="54" t="s">
        <v>1989</v>
      </c>
      <c r="C33" s="54"/>
      <c r="D33" s="26" t="s">
        <v>84</v>
      </c>
      <c r="E33" s="3">
        <v>27000</v>
      </c>
      <c r="F33" s="3">
        <v>139000</v>
      </c>
      <c r="G33" s="3">
        <v>11000</v>
      </c>
      <c r="H33" s="3">
        <v>-27000</v>
      </c>
      <c r="I33" s="3">
        <v>150000</v>
      </c>
      <c r="J33" s="3">
        <v>7000</v>
      </c>
      <c r="K33" s="3">
        <v>-16000</v>
      </c>
      <c r="L33" s="3">
        <v>7000</v>
      </c>
      <c r="M33" s="3">
        <v>32000</v>
      </c>
      <c r="N33" s="3">
        <v>30000</v>
      </c>
      <c r="O33" s="26" t="s">
        <v>84</v>
      </c>
    </row>
    <row r="34" spans="1:15" ht="15">
      <c r="A34" s="4"/>
      <c r="B34" s="54" t="s">
        <v>1986</v>
      </c>
      <c r="C34" s="54"/>
      <c r="D34" s="26" t="s">
        <v>85</v>
      </c>
      <c r="E34" s="3">
        <v>0</v>
      </c>
      <c r="F34" s="3">
        <v>0</v>
      </c>
      <c r="G34" s="3">
        <v>0</v>
      </c>
      <c r="H34" s="3">
        <v>-31000</v>
      </c>
      <c r="I34" s="3">
        <v>-31000</v>
      </c>
      <c r="J34" s="3">
        <v>0</v>
      </c>
      <c r="K34" s="3">
        <v>0</v>
      </c>
      <c r="L34" s="3">
        <v>0</v>
      </c>
      <c r="M34" s="3">
        <v>-22000</v>
      </c>
      <c r="N34" s="3">
        <v>-22000</v>
      </c>
      <c r="O34" s="26" t="s">
        <v>85</v>
      </c>
    </row>
    <row r="35" spans="1:15" ht="15">
      <c r="A35" s="4"/>
      <c r="B35" s="54" t="s">
        <v>1987</v>
      </c>
      <c r="C35" s="54"/>
      <c r="D35" s="26" t="s">
        <v>90</v>
      </c>
      <c r="E35" s="3">
        <v>27000</v>
      </c>
      <c r="F35" s="3">
        <v>139000</v>
      </c>
      <c r="G35" s="3">
        <v>11000</v>
      </c>
      <c r="H35" s="3">
        <v>-58000</v>
      </c>
      <c r="I35" s="3">
        <v>119000</v>
      </c>
      <c r="J35" s="3">
        <v>7000</v>
      </c>
      <c r="K35" s="3">
        <v>-16000</v>
      </c>
      <c r="L35" s="3">
        <v>7000</v>
      </c>
      <c r="M35" s="3">
        <v>10000</v>
      </c>
      <c r="N35" s="3">
        <v>8000</v>
      </c>
      <c r="O35" s="26" t="s">
        <v>90</v>
      </c>
    </row>
    <row r="36" spans="1:15" ht="15">
      <c r="A36" s="4"/>
      <c r="B36" s="54" t="s">
        <v>1275</v>
      </c>
      <c r="C36" s="54"/>
      <c r="D36" s="26" t="s">
        <v>94</v>
      </c>
      <c r="E36" s="3">
        <v>96000</v>
      </c>
      <c r="F36" s="3">
        <v>49345000</v>
      </c>
      <c r="G36" s="3">
        <v>122000</v>
      </c>
      <c r="H36" s="3">
        <v>0</v>
      </c>
      <c r="I36" s="3">
        <v>49563000</v>
      </c>
      <c r="J36" s="3">
        <v>56000</v>
      </c>
      <c r="K36" s="3">
        <v>49345000</v>
      </c>
      <c r="L36" s="3">
        <v>128000</v>
      </c>
      <c r="M36" s="3">
        <v>0</v>
      </c>
      <c r="N36" s="3">
        <v>49529000</v>
      </c>
      <c r="O36" s="26" t="s">
        <v>94</v>
      </c>
    </row>
    <row r="37" spans="1:15" ht="15">
      <c r="A37" s="4"/>
      <c r="B37" s="17"/>
      <c r="C37" s="17" t="s">
        <v>1392</v>
      </c>
      <c r="D37" s="26" t="s">
        <v>95</v>
      </c>
      <c r="E37" s="3">
        <v>0</v>
      </c>
      <c r="F37" s="3">
        <v>0</v>
      </c>
      <c r="G37" s="3">
        <v>32000</v>
      </c>
      <c r="H37" s="3">
        <v>0</v>
      </c>
      <c r="I37" s="3">
        <v>32000</v>
      </c>
      <c r="J37" s="3">
        <v>0</v>
      </c>
      <c r="K37" s="3">
        <v>0</v>
      </c>
      <c r="L37" s="3">
        <v>33000</v>
      </c>
      <c r="M37" s="3">
        <v>0</v>
      </c>
      <c r="N37" s="3">
        <v>33000</v>
      </c>
      <c r="O37" s="26" t="s">
        <v>95</v>
      </c>
    </row>
    <row r="38" spans="1:15" ht="15">
      <c r="A38" s="4"/>
      <c r="B38" s="54" t="s">
        <v>1270</v>
      </c>
      <c r="C38" s="55"/>
      <c r="D38" s="26" t="s">
        <v>97</v>
      </c>
      <c r="E38" s="3">
        <v>0</v>
      </c>
      <c r="F38" s="3">
        <v>33601000</v>
      </c>
      <c r="G38" s="3">
        <v>0</v>
      </c>
      <c r="H38" s="3">
        <v>0</v>
      </c>
      <c r="I38" s="3">
        <v>33601000</v>
      </c>
      <c r="J38" s="3">
        <v>0</v>
      </c>
      <c r="K38" s="3">
        <v>32221000</v>
      </c>
      <c r="L38" s="3">
        <v>0</v>
      </c>
      <c r="M38" s="3">
        <v>0</v>
      </c>
      <c r="N38" s="3">
        <v>32221000</v>
      </c>
      <c r="O38" s="26" t="s">
        <v>97</v>
      </c>
    </row>
    <row r="39" spans="1:15" ht="15">
      <c r="A39" s="4"/>
      <c r="B39" s="54" t="s">
        <v>1401</v>
      </c>
      <c r="C39" s="71"/>
      <c r="D39" s="26" t="s">
        <v>99</v>
      </c>
      <c r="E39" s="3">
        <v>0</v>
      </c>
      <c r="F39" s="3">
        <v>0</v>
      </c>
      <c r="G39" s="3">
        <v>0</v>
      </c>
      <c r="H39" s="3">
        <v>0</v>
      </c>
      <c r="I39" s="3">
        <v>0</v>
      </c>
      <c r="J39" s="3">
        <v>0</v>
      </c>
      <c r="K39" s="3">
        <v>0</v>
      </c>
      <c r="L39" s="3">
        <v>0</v>
      </c>
      <c r="M39" s="3">
        <v>0</v>
      </c>
      <c r="N39" s="3">
        <v>0</v>
      </c>
      <c r="O39" s="26" t="s">
        <v>99</v>
      </c>
    </row>
    <row r="40" spans="1:15" ht="15">
      <c r="A40" s="4"/>
      <c r="B40" s="54" t="s">
        <v>1300</v>
      </c>
      <c r="C40" s="54"/>
      <c r="D40" s="26" t="s">
        <v>100</v>
      </c>
      <c r="E40" s="3">
        <v>0</v>
      </c>
      <c r="F40" s="3">
        <v>0</v>
      </c>
      <c r="G40" s="3">
        <v>0</v>
      </c>
      <c r="H40" s="3">
        <v>0</v>
      </c>
      <c r="I40" s="3">
        <v>0</v>
      </c>
      <c r="J40" s="3">
        <v>0</v>
      </c>
      <c r="K40" s="3">
        <v>0</v>
      </c>
      <c r="L40" s="3">
        <v>0</v>
      </c>
      <c r="M40" s="3">
        <v>0</v>
      </c>
      <c r="N40" s="3">
        <v>0</v>
      </c>
      <c r="O40" s="26" t="s">
        <v>100</v>
      </c>
    </row>
    <row r="41" spans="1:15" ht="15">
      <c r="A41" s="4"/>
      <c r="B41" s="54" t="s">
        <v>1273</v>
      </c>
      <c r="C41" s="54"/>
      <c r="D41" s="26" t="s">
        <v>101</v>
      </c>
      <c r="E41" s="3">
        <v>1682000</v>
      </c>
      <c r="F41" s="3">
        <v>1170000</v>
      </c>
      <c r="G41" s="3">
        <v>175000</v>
      </c>
      <c r="H41" s="3">
        <v>3296000</v>
      </c>
      <c r="I41" s="3">
        <v>6323000</v>
      </c>
      <c r="J41" s="3">
        <v>1442000</v>
      </c>
      <c r="K41" s="3">
        <v>1240000</v>
      </c>
      <c r="L41" s="3">
        <v>200000</v>
      </c>
      <c r="M41" s="3">
        <v>2990000</v>
      </c>
      <c r="N41" s="3">
        <v>5872000</v>
      </c>
      <c r="O41" s="26" t="s">
        <v>101</v>
      </c>
    </row>
    <row r="42" spans="1:15" ht="15">
      <c r="A42" s="4"/>
      <c r="B42" s="54" t="s">
        <v>1296</v>
      </c>
      <c r="C42" s="54"/>
      <c r="D42" s="26" t="s">
        <v>104</v>
      </c>
      <c r="E42" s="3">
        <v>1635000</v>
      </c>
      <c r="F42" s="3">
        <v>782000</v>
      </c>
      <c r="G42" s="3">
        <v>173000</v>
      </c>
      <c r="H42" s="3">
        <v>3351000</v>
      </c>
      <c r="I42" s="3">
        <v>5941000</v>
      </c>
      <c r="J42" s="3">
        <v>1756000</v>
      </c>
      <c r="K42" s="3">
        <v>1313000</v>
      </c>
      <c r="L42" s="3">
        <v>181000</v>
      </c>
      <c r="M42" s="3">
        <v>3243000</v>
      </c>
      <c r="N42" s="3">
        <v>6493000</v>
      </c>
      <c r="O42" s="26" t="s">
        <v>104</v>
      </c>
    </row>
    <row r="43" spans="1:15" ht="15">
      <c r="A43" s="4"/>
      <c r="B43" s="54" t="s">
        <v>1277</v>
      </c>
      <c r="C43" s="54"/>
      <c r="D43" s="26" t="s">
        <v>106</v>
      </c>
      <c r="E43" s="3">
        <v>0</v>
      </c>
      <c r="F43" s="3">
        <v>0</v>
      </c>
      <c r="G43" s="3">
        <v>0</v>
      </c>
      <c r="H43" s="3">
        <v>12837000</v>
      </c>
      <c r="I43" s="3">
        <v>12837000</v>
      </c>
      <c r="J43" s="3">
        <v>0</v>
      </c>
      <c r="K43" s="3">
        <v>0</v>
      </c>
      <c r="L43" s="3">
        <v>0</v>
      </c>
      <c r="M43" s="3">
        <v>12174000</v>
      </c>
      <c r="N43" s="3">
        <v>12174000</v>
      </c>
      <c r="O43" s="26" t="s">
        <v>106</v>
      </c>
    </row>
    <row r="44" spans="1:15" ht="15">
      <c r="A44" s="4"/>
      <c r="B44" s="55" t="s">
        <v>1534</v>
      </c>
      <c r="C44" s="17" t="s">
        <v>1093</v>
      </c>
      <c r="D44" s="26" t="s">
        <v>107</v>
      </c>
      <c r="E44" s="3">
        <v>12000</v>
      </c>
      <c r="F44" s="3">
        <v>20000</v>
      </c>
      <c r="G44" s="38"/>
      <c r="H44" s="38"/>
      <c r="I44" s="38"/>
      <c r="J44" s="3">
        <v>10000</v>
      </c>
      <c r="K44" s="3">
        <v>-20000</v>
      </c>
      <c r="L44" s="38"/>
      <c r="M44" s="38"/>
      <c r="N44" s="38"/>
      <c r="O44" s="26" t="s">
        <v>107</v>
      </c>
    </row>
    <row r="45" spans="1:15" ht="15">
      <c r="A45" s="4"/>
      <c r="B45" s="56"/>
      <c r="C45" s="17" t="s">
        <v>1089</v>
      </c>
      <c r="D45" s="26" t="s">
        <v>110</v>
      </c>
      <c r="E45" s="3">
        <v>0</v>
      </c>
      <c r="F45" s="3">
        <v>182000</v>
      </c>
      <c r="G45" s="38"/>
      <c r="H45" s="38"/>
      <c r="I45" s="38"/>
      <c r="J45" s="3">
        <v>0</v>
      </c>
      <c r="K45" s="3">
        <v>32000</v>
      </c>
      <c r="L45" s="38"/>
      <c r="M45" s="38"/>
      <c r="N45" s="38"/>
      <c r="O45" s="26" t="s">
        <v>110</v>
      </c>
    </row>
    <row r="46" spans="1:15" ht="15">
      <c r="A46" s="4"/>
      <c r="B46" s="56"/>
      <c r="C46" s="17" t="s">
        <v>1221</v>
      </c>
      <c r="D46" s="26" t="s">
        <v>111</v>
      </c>
      <c r="E46" s="3">
        <v>40000</v>
      </c>
      <c r="F46" s="3">
        <v>-23000</v>
      </c>
      <c r="G46" s="38"/>
      <c r="H46" s="38"/>
      <c r="I46" s="38"/>
      <c r="J46" s="3">
        <v>24000</v>
      </c>
      <c r="K46" s="3">
        <v>-9000</v>
      </c>
      <c r="L46" s="38"/>
      <c r="M46" s="38"/>
      <c r="N46" s="38"/>
      <c r="O46" s="26" t="s">
        <v>111</v>
      </c>
    </row>
    <row r="47" spans="1:15" ht="15">
      <c r="A47" s="4"/>
      <c r="B47" s="56"/>
      <c r="C47" s="17" t="s">
        <v>1220</v>
      </c>
      <c r="D47" s="26" t="s">
        <v>113</v>
      </c>
      <c r="E47" s="3">
        <v>5000</v>
      </c>
      <c r="F47" s="38"/>
      <c r="G47" s="38"/>
      <c r="H47" s="38"/>
      <c r="I47" s="38"/>
      <c r="J47" s="3">
        <v>1000</v>
      </c>
      <c r="K47" s="38"/>
      <c r="L47" s="38"/>
      <c r="M47" s="38"/>
      <c r="N47" s="38"/>
      <c r="O47" s="26" t="s">
        <v>113</v>
      </c>
    </row>
    <row r="48" spans="1:15" ht="15.75" customHeight="1">
      <c r="A48" s="4"/>
      <c r="B48" s="56"/>
      <c r="C48" s="17" t="s">
        <v>1531</v>
      </c>
      <c r="D48" s="26" t="s">
        <v>114</v>
      </c>
      <c r="E48" s="38"/>
      <c r="F48" s="3">
        <v>36000</v>
      </c>
      <c r="G48" s="38"/>
      <c r="H48" s="38"/>
      <c r="I48" s="38"/>
      <c r="J48" s="38"/>
      <c r="K48" s="3">
        <v>45000</v>
      </c>
      <c r="L48" s="38"/>
      <c r="M48" s="38"/>
      <c r="N48" s="38"/>
      <c r="O48" s="26" t="s">
        <v>114</v>
      </c>
    </row>
    <row r="49" spans="1:15" ht="30.75" customHeight="1">
      <c r="A49" s="4"/>
      <c r="B49" s="56"/>
      <c r="C49" s="17" t="s">
        <v>1729</v>
      </c>
      <c r="D49" s="26" t="s">
        <v>115</v>
      </c>
      <c r="E49" s="3">
        <v>57000</v>
      </c>
      <c r="F49" s="3">
        <v>215000</v>
      </c>
      <c r="G49" s="38"/>
      <c r="H49" s="38"/>
      <c r="I49" s="38"/>
      <c r="J49" s="3">
        <v>35000</v>
      </c>
      <c r="K49" s="3">
        <v>48000</v>
      </c>
      <c r="L49" s="38"/>
      <c r="M49" s="38"/>
      <c r="N49" s="38"/>
      <c r="O49" s="26" t="s">
        <v>115</v>
      </c>
    </row>
    <row r="50" spans="1:15" ht="30.75" customHeight="1">
      <c r="A50" s="4"/>
      <c r="B50" s="56"/>
      <c r="C50" s="17" t="s">
        <v>2002</v>
      </c>
      <c r="D50" s="26" t="s">
        <v>117</v>
      </c>
      <c r="E50" s="38"/>
      <c r="F50" s="3">
        <v>0</v>
      </c>
      <c r="G50" s="38"/>
      <c r="H50" s="38"/>
      <c r="I50" s="38"/>
      <c r="J50" s="38"/>
      <c r="K50" s="3">
        <v>44000</v>
      </c>
      <c r="L50" s="38"/>
      <c r="M50" s="38"/>
      <c r="N50" s="38"/>
      <c r="O50" s="26" t="s">
        <v>117</v>
      </c>
    </row>
    <row r="51" spans="1:15" ht="30.75" customHeight="1">
      <c r="A51" s="4"/>
      <c r="B51" s="56"/>
      <c r="C51" s="17" t="s">
        <v>2049</v>
      </c>
      <c r="D51" s="26" t="s">
        <v>118</v>
      </c>
      <c r="E51" s="38"/>
      <c r="F51" s="3">
        <v>70000</v>
      </c>
      <c r="G51" s="38"/>
      <c r="H51" s="38"/>
      <c r="I51" s="38"/>
      <c r="J51" s="38"/>
      <c r="K51" s="3">
        <v>-48000</v>
      </c>
      <c r="L51" s="38"/>
      <c r="M51" s="38"/>
      <c r="N51" s="38"/>
      <c r="O51" s="26" t="s">
        <v>118</v>
      </c>
    </row>
    <row r="52" spans="1:15" ht="15">
      <c r="A52" s="4"/>
      <c r="B52" s="54"/>
      <c r="C52" s="17" t="s">
        <v>994</v>
      </c>
      <c r="D52" s="26" t="s">
        <v>119</v>
      </c>
      <c r="E52" s="3">
        <v>116000</v>
      </c>
      <c r="F52" s="3">
        <v>0</v>
      </c>
      <c r="G52" s="38"/>
      <c r="H52" s="38"/>
      <c r="I52" s="38"/>
      <c r="J52" s="3">
        <v>108000</v>
      </c>
      <c r="K52" s="3">
        <v>0</v>
      </c>
      <c r="L52" s="38"/>
      <c r="M52" s="38"/>
      <c r="N52" s="38"/>
      <c r="O52" s="26" t="s">
        <v>119</v>
      </c>
    </row>
    <row r="53" spans="1:15" ht="15">
      <c r="A53" s="4"/>
      <c r="B53" s="55" t="s">
        <v>1728</v>
      </c>
      <c r="C53" s="55"/>
      <c r="D53" s="28" t="s">
        <v>120</v>
      </c>
      <c r="E53" s="23">
        <v>173000</v>
      </c>
      <c r="F53" s="23">
        <v>285000</v>
      </c>
      <c r="G53" s="23">
        <v>17000</v>
      </c>
      <c r="H53" s="23">
        <v>120000</v>
      </c>
      <c r="I53" s="23">
        <v>595000</v>
      </c>
      <c r="J53" s="23">
        <v>143000</v>
      </c>
      <c r="K53" s="23">
        <v>44000</v>
      </c>
      <c r="L53" s="23">
        <v>12000</v>
      </c>
      <c r="M53" s="23">
        <v>169000</v>
      </c>
      <c r="N53" s="23">
        <v>368000</v>
      </c>
      <c r="O53" s="28" t="s">
        <v>120</v>
      </c>
    </row>
  </sheetData>
  <sheetProtection/>
  <mergeCells count="31">
    <mergeCell ref="B39:C39"/>
    <mergeCell ref="B53:C53"/>
    <mergeCell ref="B40:C40"/>
    <mergeCell ref="B41:C41"/>
    <mergeCell ref="B42:C42"/>
    <mergeCell ref="B43:C43"/>
    <mergeCell ref="B44:B52"/>
    <mergeCell ref="B32:C32"/>
    <mergeCell ref="B33:C33"/>
    <mergeCell ref="B34:C34"/>
    <mergeCell ref="B35:C35"/>
    <mergeCell ref="B36:C36"/>
    <mergeCell ref="B38:C38"/>
    <mergeCell ref="B24:C24"/>
    <mergeCell ref="B25:C25"/>
    <mergeCell ref="B26:B28"/>
    <mergeCell ref="B29:C29"/>
    <mergeCell ref="B30:C30"/>
    <mergeCell ref="B31:C31"/>
    <mergeCell ref="E13:I13"/>
    <mergeCell ref="J13:N13"/>
    <mergeCell ref="B16:C16"/>
    <mergeCell ref="B17:C17"/>
    <mergeCell ref="B18:B20"/>
    <mergeCell ref="B21:B23"/>
    <mergeCell ref="A1:C1"/>
    <mergeCell ref="A2:C2"/>
    <mergeCell ref="D4:F4"/>
    <mergeCell ref="B10:H10"/>
    <mergeCell ref="E12:I12"/>
    <mergeCell ref="J12:N12"/>
  </mergeCells>
  <printOptions/>
  <pageMargins left="0.7" right="0.7" top="0.75" bottom="0.75" header="0.3" footer="0.3"/>
  <pageSetup horizontalDpi="600" verticalDpi="600" orientation="portrait"/>
</worksheet>
</file>

<file path=xl/worksheets/sheet63.xml><?xml version="1.0" encoding="utf-8"?>
<worksheet xmlns="http://schemas.openxmlformats.org/spreadsheetml/2006/main" xmlns:r="http://schemas.openxmlformats.org/officeDocument/2006/relationships">
  <sheetPr>
    <outlinePr summaryBelow="0" summaryRight="0"/>
  </sheetPr>
  <dimension ref="A1:L24"/>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8.28125" style="0" customWidth="1"/>
    <col min="4" max="11" width="21.57421875" style="0" customWidth="1"/>
    <col min="12" max="12" width="8.28125" style="0" customWidth="1"/>
  </cols>
  <sheetData>
    <row r="1" spans="1:12" ht="15">
      <c r="A1" s="47" t="s">
        <v>865</v>
      </c>
      <c r="B1" s="48"/>
      <c r="C1" s="48"/>
      <c r="D1" s="4"/>
      <c r="E1" s="4"/>
      <c r="F1" s="4"/>
      <c r="G1" s="4"/>
      <c r="H1" s="4"/>
      <c r="I1" s="4"/>
      <c r="J1" s="4"/>
      <c r="K1" s="4"/>
      <c r="L1" s="4"/>
    </row>
    <row r="2" spans="1:12" ht="15">
      <c r="A2" s="47" t="s">
        <v>1046</v>
      </c>
      <c r="B2" s="48"/>
      <c r="C2" s="48"/>
      <c r="D2" s="4"/>
      <c r="E2" s="4"/>
      <c r="F2" s="4"/>
      <c r="G2" s="4"/>
      <c r="H2" s="4"/>
      <c r="I2" s="4"/>
      <c r="J2" s="4"/>
      <c r="K2" s="4"/>
      <c r="L2" s="4"/>
    </row>
    <row r="3" spans="1:12" ht="13.5" customHeight="1">
      <c r="A3" s="4"/>
      <c r="B3" s="4"/>
      <c r="C3" s="4"/>
      <c r="D3" s="4"/>
      <c r="E3" s="4"/>
      <c r="F3" s="4"/>
      <c r="G3" s="4"/>
      <c r="H3" s="4"/>
      <c r="I3" s="4"/>
      <c r="J3" s="4"/>
      <c r="K3" s="4"/>
      <c r="L3" s="4"/>
    </row>
    <row r="4" spans="1:12" ht="15">
      <c r="A4" s="14"/>
      <c r="B4" s="18" t="s">
        <v>845</v>
      </c>
      <c r="C4" s="24" t="s">
        <v>92</v>
      </c>
      <c r="D4" s="49" t="str">
        <f>IF(C4&lt;&gt;"",VLOOKUP(C4,'630-108 - 1'!A2:B101,2,0),"")</f>
        <v>בנק מזרחי טפחות בעמ</v>
      </c>
      <c r="E4" s="50"/>
      <c r="F4" s="51"/>
      <c r="G4" s="4"/>
      <c r="H4" s="4"/>
      <c r="I4" s="4"/>
      <c r="J4" s="4"/>
      <c r="K4" s="4"/>
      <c r="L4" s="4"/>
    </row>
    <row r="5" spans="1:12" ht="15">
      <c r="A5" s="11"/>
      <c r="B5" s="11" t="s">
        <v>2107</v>
      </c>
      <c r="C5" s="9">
        <v>43465</v>
      </c>
      <c r="D5" s="4"/>
      <c r="E5" s="4"/>
      <c r="F5" s="4"/>
      <c r="G5" s="4"/>
      <c r="H5" s="4"/>
      <c r="I5" s="4"/>
      <c r="J5" s="4"/>
      <c r="K5" s="4"/>
      <c r="L5" s="4"/>
    </row>
    <row r="6" spans="1:12" ht="18" customHeight="1">
      <c r="A6" s="11"/>
      <c r="B6" s="20" t="str">
        <f>"סוג מטבע"&amp;IF(C6="ILS","אלפי ש""""ח","")</f>
        <v>סוג מטבעאלפי ש""ח</v>
      </c>
      <c r="C6" s="25" t="s">
        <v>559</v>
      </c>
      <c r="D6" s="4"/>
      <c r="E6" s="4"/>
      <c r="F6" s="4"/>
      <c r="G6" s="4"/>
      <c r="H6" s="4"/>
      <c r="I6" s="4"/>
      <c r="J6" s="4"/>
      <c r="K6" s="4"/>
      <c r="L6" s="4"/>
    </row>
    <row r="7" spans="1:12" ht="15">
      <c r="A7" s="15"/>
      <c r="B7" s="15"/>
      <c r="C7" s="10"/>
      <c r="D7" s="4"/>
      <c r="E7" s="4"/>
      <c r="F7" s="4"/>
      <c r="G7" s="4"/>
      <c r="H7" s="4"/>
      <c r="I7" s="4"/>
      <c r="J7" s="4"/>
      <c r="K7" s="4"/>
      <c r="L7" s="4"/>
    </row>
    <row r="8" spans="1:12" ht="15">
      <c r="A8" s="16"/>
      <c r="B8" s="16" t="s">
        <v>1500</v>
      </c>
      <c r="C8" s="22" t="str">
        <f>B11</f>
        <v>630-71</v>
      </c>
      <c r="D8" s="4"/>
      <c r="E8" s="4"/>
      <c r="F8" s="4"/>
      <c r="G8" s="4"/>
      <c r="H8" s="4"/>
      <c r="I8" s="4"/>
      <c r="J8" s="4"/>
      <c r="K8" s="4"/>
      <c r="L8" s="4"/>
    </row>
    <row r="9" spans="1:12" ht="13.5" customHeight="1">
      <c r="A9" s="4"/>
      <c r="B9" s="4"/>
      <c r="C9" s="4"/>
      <c r="D9" s="4"/>
      <c r="E9" s="4"/>
      <c r="F9" s="4"/>
      <c r="G9" s="4"/>
      <c r="H9" s="4"/>
      <c r="I9" s="4"/>
      <c r="J9" s="4"/>
      <c r="K9" s="4"/>
      <c r="L9" s="4"/>
    </row>
    <row r="10" spans="1:12" ht="18" customHeight="1">
      <c r="A10" s="4"/>
      <c r="B10" s="52" t="s">
        <v>287</v>
      </c>
      <c r="C10" s="48"/>
      <c r="D10" s="48"/>
      <c r="E10" s="48"/>
      <c r="F10" s="48"/>
      <c r="G10" s="48"/>
      <c r="H10" s="58"/>
      <c r="I10" s="4"/>
      <c r="J10" s="4"/>
      <c r="K10" s="4"/>
      <c r="L10" s="4"/>
    </row>
    <row r="11" spans="1:12" ht="15.75">
      <c r="A11" s="4"/>
      <c r="B11" s="21" t="s">
        <v>286</v>
      </c>
      <c r="C11" s="4"/>
      <c r="D11" s="4"/>
      <c r="E11" s="4"/>
      <c r="F11" s="4"/>
      <c r="G11" s="4"/>
      <c r="H11" s="4"/>
      <c r="I11" s="4"/>
      <c r="J11" s="4"/>
      <c r="K11" s="4"/>
      <c r="L11" s="4"/>
    </row>
    <row r="12" spans="1:12" ht="15">
      <c r="A12" s="4"/>
      <c r="B12" s="4"/>
      <c r="C12" s="4"/>
      <c r="D12" s="29" t="s">
        <v>2130</v>
      </c>
      <c r="E12" s="29" t="s">
        <v>2101</v>
      </c>
      <c r="F12" s="29" t="s">
        <v>1337</v>
      </c>
      <c r="G12" s="29" t="s">
        <v>2130</v>
      </c>
      <c r="H12" s="29" t="s">
        <v>2101</v>
      </c>
      <c r="I12" s="29" t="s">
        <v>1337</v>
      </c>
      <c r="J12" s="29" t="s">
        <v>2130</v>
      </c>
      <c r="K12" s="29" t="s">
        <v>2101</v>
      </c>
      <c r="L12" s="4"/>
    </row>
    <row r="13" spans="1:12" ht="30.75" customHeight="1">
      <c r="A13" s="4"/>
      <c r="B13" s="4"/>
      <c r="C13" s="4"/>
      <c r="D13" s="29" t="s">
        <v>1011</v>
      </c>
      <c r="E13" s="29" t="s">
        <v>1011</v>
      </c>
      <c r="F13" s="29" t="s">
        <v>1011</v>
      </c>
      <c r="G13" s="29" t="s">
        <v>1987</v>
      </c>
      <c r="H13" s="29" t="s">
        <v>1987</v>
      </c>
      <c r="I13" s="29" t="s">
        <v>1987</v>
      </c>
      <c r="J13" s="29" t="s">
        <v>1812</v>
      </c>
      <c r="K13" s="29" t="s">
        <v>1812</v>
      </c>
      <c r="L13" s="4"/>
    </row>
    <row r="14" spans="1:12" ht="13.5" customHeight="1">
      <c r="A14" s="4"/>
      <c r="B14" s="4"/>
      <c r="C14" s="4"/>
      <c r="D14" s="26" t="s">
        <v>51</v>
      </c>
      <c r="E14" s="26" t="s">
        <v>51</v>
      </c>
      <c r="F14" s="26" t="s">
        <v>51</v>
      </c>
      <c r="G14" s="26" t="s">
        <v>87</v>
      </c>
      <c r="H14" s="26" t="s">
        <v>87</v>
      </c>
      <c r="I14" s="26" t="s">
        <v>87</v>
      </c>
      <c r="J14" s="26" t="s">
        <v>109</v>
      </c>
      <c r="K14" s="26" t="s">
        <v>109</v>
      </c>
      <c r="L14" s="4"/>
    </row>
    <row r="15" spans="1:12" ht="15">
      <c r="A15" s="4"/>
      <c r="B15" s="17" t="s">
        <v>1254</v>
      </c>
      <c r="C15" s="26" t="s">
        <v>51</v>
      </c>
      <c r="D15" s="3">
        <v>6608000</v>
      </c>
      <c r="E15" s="3">
        <v>5786000</v>
      </c>
      <c r="F15" s="3">
        <v>5446000</v>
      </c>
      <c r="G15" s="3">
        <v>1197000</v>
      </c>
      <c r="H15" s="3">
        <v>1267000</v>
      </c>
      <c r="I15" s="3">
        <v>1196000</v>
      </c>
      <c r="J15" s="3">
        <v>247710000</v>
      </c>
      <c r="K15" s="3">
        <v>233785000</v>
      </c>
      <c r="L15" s="26" t="s">
        <v>51</v>
      </c>
    </row>
    <row r="16" spans="1:12" ht="15">
      <c r="A16" s="4"/>
      <c r="B16" s="17" t="s">
        <v>1942</v>
      </c>
      <c r="C16" s="26" t="s">
        <v>87</v>
      </c>
      <c r="D16" s="3"/>
      <c r="E16" s="3"/>
      <c r="F16" s="3"/>
      <c r="G16" s="3"/>
      <c r="H16" s="3"/>
      <c r="I16" s="3"/>
      <c r="J16" s="3"/>
      <c r="K16" s="3"/>
      <c r="L16" s="26" t="s">
        <v>87</v>
      </c>
    </row>
    <row r="17" spans="1:12" ht="15">
      <c r="A17" s="4"/>
      <c r="B17" s="17" t="s">
        <v>938</v>
      </c>
      <c r="C17" s="26" t="s">
        <v>109</v>
      </c>
      <c r="D17" s="3"/>
      <c r="E17" s="3"/>
      <c r="F17" s="3"/>
      <c r="G17" s="3"/>
      <c r="H17" s="3"/>
      <c r="I17" s="3"/>
      <c r="J17" s="3"/>
      <c r="K17" s="3"/>
      <c r="L17" s="26" t="s">
        <v>109</v>
      </c>
    </row>
    <row r="18" spans="1:12" ht="15">
      <c r="A18" s="4"/>
      <c r="B18" s="17" t="s">
        <v>906</v>
      </c>
      <c r="C18" s="26" t="s">
        <v>123</v>
      </c>
      <c r="D18" s="3"/>
      <c r="E18" s="3"/>
      <c r="F18" s="3"/>
      <c r="G18" s="3"/>
      <c r="H18" s="3"/>
      <c r="I18" s="3"/>
      <c r="J18" s="3"/>
      <c r="K18" s="3"/>
      <c r="L18" s="26" t="s">
        <v>123</v>
      </c>
    </row>
    <row r="19" spans="1:12" ht="15">
      <c r="A19" s="4"/>
      <c r="B19" s="17" t="s">
        <v>2045</v>
      </c>
      <c r="C19" s="26" t="s">
        <v>137</v>
      </c>
      <c r="D19" s="3">
        <v>24000</v>
      </c>
      <c r="E19" s="3">
        <v>23000</v>
      </c>
      <c r="F19" s="3">
        <v>24000</v>
      </c>
      <c r="G19" s="3">
        <v>-85000</v>
      </c>
      <c r="H19" s="3">
        <v>1000</v>
      </c>
      <c r="I19" s="3">
        <v>2000</v>
      </c>
      <c r="J19" s="3">
        <v>898000</v>
      </c>
      <c r="K19" s="3">
        <v>523000</v>
      </c>
      <c r="L19" s="26" t="s">
        <v>137</v>
      </c>
    </row>
    <row r="20" spans="1:12" ht="15">
      <c r="A20" s="4"/>
      <c r="B20" s="17" t="s">
        <v>1943</v>
      </c>
      <c r="C20" s="26" t="s">
        <v>143</v>
      </c>
      <c r="D20" s="3"/>
      <c r="E20" s="3"/>
      <c r="F20" s="3"/>
      <c r="G20" s="3"/>
      <c r="H20" s="3"/>
      <c r="I20" s="3"/>
      <c r="J20" s="3"/>
      <c r="K20" s="3"/>
      <c r="L20" s="26" t="s">
        <v>143</v>
      </c>
    </row>
    <row r="21" spans="1:12" ht="15">
      <c r="A21" s="4"/>
      <c r="B21" s="17" t="s">
        <v>1522</v>
      </c>
      <c r="C21" s="26" t="s">
        <v>350</v>
      </c>
      <c r="D21" s="3"/>
      <c r="E21" s="3"/>
      <c r="F21" s="3"/>
      <c r="G21" s="3"/>
      <c r="H21" s="3"/>
      <c r="I21" s="3"/>
      <c r="J21" s="3"/>
      <c r="K21" s="3"/>
      <c r="L21" s="26" t="s">
        <v>350</v>
      </c>
    </row>
    <row r="22" spans="1:12" ht="15">
      <c r="A22" s="4"/>
      <c r="B22" s="17" t="s">
        <v>749</v>
      </c>
      <c r="C22" s="26" t="s">
        <v>351</v>
      </c>
      <c r="D22" s="3">
        <v>257000</v>
      </c>
      <c r="E22" s="3">
        <v>191000</v>
      </c>
      <c r="F22" s="3">
        <v>170000</v>
      </c>
      <c r="G22" s="3">
        <v>94000</v>
      </c>
      <c r="H22" s="3">
        <v>79000</v>
      </c>
      <c r="I22" s="3">
        <v>68000</v>
      </c>
      <c r="J22" s="3">
        <v>9265000</v>
      </c>
      <c r="K22" s="3">
        <v>5264000</v>
      </c>
      <c r="L22" s="26" t="s">
        <v>351</v>
      </c>
    </row>
    <row r="23" spans="1:12" ht="15">
      <c r="A23" s="4"/>
      <c r="B23" s="17" t="s">
        <v>1741</v>
      </c>
      <c r="C23" s="26" t="s">
        <v>379</v>
      </c>
      <c r="D23" s="3">
        <v>281000</v>
      </c>
      <c r="E23" s="3">
        <v>214000</v>
      </c>
      <c r="F23" s="3">
        <v>194000</v>
      </c>
      <c r="G23" s="3">
        <v>9000</v>
      </c>
      <c r="H23" s="3">
        <v>80000</v>
      </c>
      <c r="I23" s="3">
        <v>70000</v>
      </c>
      <c r="J23" s="3">
        <v>10163000</v>
      </c>
      <c r="K23" s="3">
        <v>5787000</v>
      </c>
      <c r="L23" s="26" t="s">
        <v>379</v>
      </c>
    </row>
    <row r="24" spans="1:12" ht="15">
      <c r="A24" s="4"/>
      <c r="B24" s="13" t="s">
        <v>1738</v>
      </c>
      <c r="C24" s="28" t="s">
        <v>58</v>
      </c>
      <c r="D24" s="23">
        <v>6889000</v>
      </c>
      <c r="E24" s="23">
        <v>6000000</v>
      </c>
      <c r="F24" s="23">
        <v>5640000</v>
      </c>
      <c r="G24" s="23">
        <v>1206000</v>
      </c>
      <c r="H24" s="23">
        <v>1347000</v>
      </c>
      <c r="I24" s="23">
        <v>1266000</v>
      </c>
      <c r="J24" s="23">
        <v>257873000</v>
      </c>
      <c r="K24" s="23">
        <v>239572000</v>
      </c>
      <c r="L24" s="28" t="s">
        <v>58</v>
      </c>
    </row>
  </sheetData>
  <sheetProtection/>
  <mergeCells count="4">
    <mergeCell ref="A1:C1"/>
    <mergeCell ref="A2:C2"/>
    <mergeCell ref="D4:F4"/>
    <mergeCell ref="B10:H10"/>
  </mergeCells>
  <printOptions/>
  <pageMargins left="0.7" right="0.7" top="0.75" bottom="0.75" header="0.3" footer="0.3"/>
  <pageSetup horizontalDpi="600" verticalDpi="600" orientation="portrait"/>
</worksheet>
</file>

<file path=xl/worksheets/sheet64.xml><?xml version="1.0" encoding="utf-8"?>
<worksheet xmlns="http://schemas.openxmlformats.org/spreadsheetml/2006/main" xmlns:r="http://schemas.openxmlformats.org/officeDocument/2006/relationships">
  <sheetPr>
    <outlinePr summaryBelow="0" summaryRight="0"/>
  </sheetPr>
  <dimension ref="A1:T40"/>
  <sheetViews>
    <sheetView zoomScalePageLayoutView="0" workbookViewId="0" topLeftCell="A1">
      <selection activeCell="A1" sqref="A1"/>
    </sheetView>
  </sheetViews>
  <sheetFormatPr defaultColWidth="11.421875" defaultRowHeight="12.75"/>
  <cols>
    <col min="1" max="1" width="2.8515625" style="0" customWidth="1"/>
    <col min="2" max="2" width="13.28125" style="0" customWidth="1"/>
    <col min="3" max="3" width="21.57421875" style="0" customWidth="1"/>
    <col min="4" max="4" width="24.57421875" style="0" customWidth="1"/>
    <col min="5" max="5" width="8.28125" style="0" customWidth="1"/>
    <col min="6" max="19" width="21.57421875" style="0" customWidth="1"/>
    <col min="20" max="20" width="8.28125" style="0" customWidth="1"/>
  </cols>
  <sheetData>
    <row r="1" spans="1:20" ht="15">
      <c r="A1" s="47" t="s">
        <v>865</v>
      </c>
      <c r="B1" s="48"/>
      <c r="C1" s="48"/>
      <c r="D1" s="4"/>
      <c r="E1" s="4"/>
      <c r="F1" s="4"/>
      <c r="G1" s="4"/>
      <c r="H1" s="4"/>
      <c r="I1" s="4"/>
      <c r="J1" s="4"/>
      <c r="K1" s="4"/>
      <c r="L1" s="4"/>
      <c r="M1" s="4"/>
      <c r="N1" s="4"/>
      <c r="O1" s="4"/>
      <c r="P1" s="4"/>
      <c r="Q1" s="4"/>
      <c r="R1" s="4"/>
      <c r="S1" s="4"/>
      <c r="T1" s="4"/>
    </row>
    <row r="2" spans="1:20" ht="15">
      <c r="A2" s="47" t="s">
        <v>1046</v>
      </c>
      <c r="B2" s="48"/>
      <c r="C2" s="48"/>
      <c r="D2" s="4"/>
      <c r="E2" s="4"/>
      <c r="F2" s="4"/>
      <c r="G2" s="4"/>
      <c r="H2" s="4"/>
      <c r="I2" s="4"/>
      <c r="J2" s="4"/>
      <c r="K2" s="4"/>
      <c r="L2" s="4"/>
      <c r="M2" s="4"/>
      <c r="N2" s="4"/>
      <c r="O2" s="4"/>
      <c r="P2" s="4"/>
      <c r="Q2" s="4"/>
      <c r="R2" s="4"/>
      <c r="S2" s="4"/>
      <c r="T2" s="4"/>
    </row>
    <row r="3" spans="1:20" ht="13.5" customHeight="1">
      <c r="A3" s="4"/>
      <c r="B3" s="4"/>
      <c r="C3" s="4"/>
      <c r="D3" s="4"/>
      <c r="E3" s="4"/>
      <c r="F3" s="4"/>
      <c r="G3" s="4"/>
      <c r="H3" s="4"/>
      <c r="I3" s="4"/>
      <c r="J3" s="4"/>
      <c r="K3" s="4"/>
      <c r="L3" s="4"/>
      <c r="M3" s="4"/>
      <c r="N3" s="4"/>
      <c r="O3" s="4"/>
      <c r="P3" s="4"/>
      <c r="Q3" s="4"/>
      <c r="R3" s="4"/>
      <c r="S3" s="4"/>
      <c r="T3" s="4"/>
    </row>
    <row r="4" spans="1:20" ht="15">
      <c r="A4" s="14"/>
      <c r="B4" s="18" t="s">
        <v>845</v>
      </c>
      <c r="C4" s="24" t="s">
        <v>92</v>
      </c>
      <c r="D4" s="49" t="str">
        <f>IF(C4&lt;&gt;"",VLOOKUP(C4,'630-108 - 1'!A2:B101,2,0),"")</f>
        <v>בנק מזרחי טפחות בעמ</v>
      </c>
      <c r="E4" s="50"/>
      <c r="F4" s="51"/>
      <c r="G4" s="4"/>
      <c r="H4" s="4"/>
      <c r="I4" s="4"/>
      <c r="J4" s="4"/>
      <c r="K4" s="4"/>
      <c r="L4" s="4"/>
      <c r="M4" s="4"/>
      <c r="N4" s="4"/>
      <c r="O4" s="4"/>
      <c r="P4" s="4"/>
      <c r="Q4" s="4"/>
      <c r="R4" s="4"/>
      <c r="S4" s="4"/>
      <c r="T4" s="4"/>
    </row>
    <row r="5" spans="1:20" ht="15">
      <c r="A5" s="11"/>
      <c r="B5" s="11" t="s">
        <v>2107</v>
      </c>
      <c r="C5" s="9">
        <v>43465</v>
      </c>
      <c r="D5" s="4"/>
      <c r="E5" s="4"/>
      <c r="F5" s="4"/>
      <c r="G5" s="4"/>
      <c r="H5" s="4"/>
      <c r="I5" s="4"/>
      <c r="J5" s="4"/>
      <c r="K5" s="4"/>
      <c r="L5" s="4"/>
      <c r="M5" s="4"/>
      <c r="N5" s="4"/>
      <c r="O5" s="4"/>
      <c r="P5" s="4"/>
      <c r="Q5" s="4"/>
      <c r="R5" s="4"/>
      <c r="S5" s="4"/>
      <c r="T5" s="4"/>
    </row>
    <row r="6" spans="1:20" ht="15">
      <c r="A6" s="11"/>
      <c r="B6" s="20" t="str">
        <f>"סוג מטבע"&amp;IF(C6="ILS","אלפי ש""""ח","")</f>
        <v>סוג מטבעאלפי ש""ח</v>
      </c>
      <c r="C6" s="25" t="s">
        <v>559</v>
      </c>
      <c r="D6" s="4"/>
      <c r="E6" s="4"/>
      <c r="F6" s="4"/>
      <c r="G6" s="4"/>
      <c r="H6" s="4"/>
      <c r="I6" s="4"/>
      <c r="J6" s="4"/>
      <c r="K6" s="4"/>
      <c r="L6" s="4"/>
      <c r="M6" s="4"/>
      <c r="N6" s="4"/>
      <c r="O6" s="4"/>
      <c r="P6" s="4"/>
      <c r="Q6" s="4"/>
      <c r="R6" s="4"/>
      <c r="S6" s="4"/>
      <c r="T6" s="4"/>
    </row>
    <row r="7" spans="1:20" ht="15">
      <c r="A7" s="15"/>
      <c r="B7" s="15"/>
      <c r="C7" s="10"/>
      <c r="D7" s="4"/>
      <c r="E7" s="4"/>
      <c r="F7" s="4"/>
      <c r="G7" s="4"/>
      <c r="H7" s="4"/>
      <c r="I7" s="4"/>
      <c r="J7" s="4"/>
      <c r="K7" s="4"/>
      <c r="L7" s="4"/>
      <c r="M7" s="4"/>
      <c r="N7" s="4"/>
      <c r="O7" s="4"/>
      <c r="P7" s="4"/>
      <c r="Q7" s="4"/>
      <c r="R7" s="4"/>
      <c r="S7" s="4"/>
      <c r="T7" s="4"/>
    </row>
    <row r="8" spans="1:20" ht="15">
      <c r="A8" s="16"/>
      <c r="B8" s="16" t="s">
        <v>1500</v>
      </c>
      <c r="C8" s="22" t="str">
        <f>B11</f>
        <v>630-72</v>
      </c>
      <c r="D8" s="4"/>
      <c r="E8" s="4"/>
      <c r="F8" s="4"/>
      <c r="G8" s="4"/>
      <c r="H8" s="4"/>
      <c r="I8" s="4"/>
      <c r="J8" s="4"/>
      <c r="K8" s="4"/>
      <c r="L8" s="4"/>
      <c r="M8" s="4"/>
      <c r="N8" s="4"/>
      <c r="O8" s="4"/>
      <c r="P8" s="4"/>
      <c r="Q8" s="4"/>
      <c r="R8" s="4"/>
      <c r="S8" s="4"/>
      <c r="T8" s="4"/>
    </row>
    <row r="9" spans="1:20" ht="13.5" customHeight="1">
      <c r="A9" s="4"/>
      <c r="B9" s="4"/>
      <c r="C9" s="4"/>
      <c r="D9" s="4"/>
      <c r="E9" s="4"/>
      <c r="F9" s="4"/>
      <c r="G9" s="4"/>
      <c r="H9" s="4"/>
      <c r="I9" s="4"/>
      <c r="J9" s="4"/>
      <c r="K9" s="4"/>
      <c r="L9" s="4"/>
      <c r="M9" s="4"/>
      <c r="N9" s="4"/>
      <c r="O9" s="4"/>
      <c r="P9" s="4"/>
      <c r="Q9" s="4"/>
      <c r="R9" s="4"/>
      <c r="S9" s="4"/>
      <c r="T9" s="4"/>
    </row>
    <row r="10" spans="1:20" ht="18" customHeight="1">
      <c r="A10" s="4"/>
      <c r="B10" s="52" t="s">
        <v>289</v>
      </c>
      <c r="C10" s="48"/>
      <c r="D10" s="48"/>
      <c r="E10" s="48"/>
      <c r="F10" s="48"/>
      <c r="G10" s="48"/>
      <c r="H10" s="58"/>
      <c r="I10" s="4"/>
      <c r="J10" s="4"/>
      <c r="K10" s="4"/>
      <c r="L10" s="4"/>
      <c r="M10" s="4"/>
      <c r="N10" s="4"/>
      <c r="O10" s="4"/>
      <c r="P10" s="4"/>
      <c r="Q10" s="4"/>
      <c r="R10" s="4"/>
      <c r="S10" s="4"/>
      <c r="T10" s="4"/>
    </row>
    <row r="11" spans="1:20" ht="15.75">
      <c r="A11" s="4"/>
      <c r="B11" s="21" t="s">
        <v>288</v>
      </c>
      <c r="C11" s="4"/>
      <c r="D11" s="4"/>
      <c r="E11" s="4"/>
      <c r="F11" s="4"/>
      <c r="G11" s="4"/>
      <c r="H11" s="4"/>
      <c r="I11" s="4"/>
      <c r="J11" s="4"/>
      <c r="K11" s="4"/>
      <c r="L11" s="4"/>
      <c r="M11" s="4"/>
      <c r="N11" s="4"/>
      <c r="O11" s="4"/>
      <c r="P11" s="4"/>
      <c r="Q11" s="4"/>
      <c r="R11" s="4"/>
      <c r="S11" s="4"/>
      <c r="T11" s="4"/>
    </row>
    <row r="12" spans="1:20" ht="15">
      <c r="A12" s="4"/>
      <c r="B12" s="4"/>
      <c r="C12" s="4"/>
      <c r="D12" s="4"/>
      <c r="E12" s="4"/>
      <c r="F12" s="59" t="s">
        <v>2130</v>
      </c>
      <c r="G12" s="60"/>
      <c r="H12" s="60"/>
      <c r="I12" s="60"/>
      <c r="J12" s="60"/>
      <c r="K12" s="60"/>
      <c r="L12" s="59"/>
      <c r="M12" s="59" t="s">
        <v>2101</v>
      </c>
      <c r="N12" s="60"/>
      <c r="O12" s="60"/>
      <c r="P12" s="60"/>
      <c r="Q12" s="60"/>
      <c r="R12" s="60"/>
      <c r="S12" s="59"/>
      <c r="T12" s="4"/>
    </row>
    <row r="13" spans="1:20" ht="15">
      <c r="A13" s="4"/>
      <c r="B13" s="4"/>
      <c r="C13" s="4"/>
      <c r="D13" s="4"/>
      <c r="E13" s="4"/>
      <c r="F13" s="78" t="s">
        <v>1312</v>
      </c>
      <c r="G13" s="59" t="s">
        <v>894</v>
      </c>
      <c r="H13" s="59"/>
      <c r="I13" s="78" t="s">
        <v>1720</v>
      </c>
      <c r="J13" s="59" t="s">
        <v>1182</v>
      </c>
      <c r="K13" s="60"/>
      <c r="L13" s="59"/>
      <c r="M13" s="78" t="s">
        <v>1312</v>
      </c>
      <c r="N13" s="59" t="s">
        <v>894</v>
      </c>
      <c r="O13" s="59"/>
      <c r="P13" s="78" t="s">
        <v>1720</v>
      </c>
      <c r="Q13" s="59" t="s">
        <v>1182</v>
      </c>
      <c r="R13" s="60"/>
      <c r="S13" s="59"/>
      <c r="T13" s="4"/>
    </row>
    <row r="14" spans="1:20" ht="15">
      <c r="A14" s="4"/>
      <c r="B14" s="4"/>
      <c r="C14" s="4"/>
      <c r="D14" s="4"/>
      <c r="E14" s="4"/>
      <c r="F14" s="56"/>
      <c r="G14" s="59" t="s">
        <v>1313</v>
      </c>
      <c r="H14" s="59" t="s">
        <v>1888</v>
      </c>
      <c r="I14" s="56"/>
      <c r="J14" s="59" t="s">
        <v>905</v>
      </c>
      <c r="K14" s="59" t="s">
        <v>904</v>
      </c>
      <c r="L14" s="29"/>
      <c r="M14" s="56"/>
      <c r="N14" s="59" t="s">
        <v>1313</v>
      </c>
      <c r="O14" s="59" t="s">
        <v>1888</v>
      </c>
      <c r="P14" s="56"/>
      <c r="Q14" s="59" t="s">
        <v>905</v>
      </c>
      <c r="R14" s="59" t="s">
        <v>904</v>
      </c>
      <c r="S14" s="29"/>
      <c r="T14" s="4"/>
    </row>
    <row r="15" spans="1:20" ht="30" customHeight="1">
      <c r="A15" s="4"/>
      <c r="B15" s="4"/>
      <c r="C15" s="4"/>
      <c r="D15" s="4"/>
      <c r="E15" s="4"/>
      <c r="F15" s="59"/>
      <c r="G15" s="59"/>
      <c r="H15" s="59"/>
      <c r="I15" s="59"/>
      <c r="J15" s="59"/>
      <c r="K15" s="59"/>
      <c r="L15" s="29" t="s">
        <v>1395</v>
      </c>
      <c r="M15" s="59"/>
      <c r="N15" s="59"/>
      <c r="O15" s="59"/>
      <c r="P15" s="59"/>
      <c r="Q15" s="59"/>
      <c r="R15" s="59"/>
      <c r="S15" s="29" t="s">
        <v>1395</v>
      </c>
      <c r="T15" s="4"/>
    </row>
    <row r="16" spans="1:20" ht="13.5" customHeight="1">
      <c r="A16" s="4"/>
      <c r="B16" s="4"/>
      <c r="C16" s="4"/>
      <c r="D16" s="4"/>
      <c r="E16" s="4"/>
      <c r="F16" s="26" t="s">
        <v>51</v>
      </c>
      <c r="G16" s="26" t="s">
        <v>87</v>
      </c>
      <c r="H16" s="26" t="s">
        <v>109</v>
      </c>
      <c r="I16" s="26" t="s">
        <v>123</v>
      </c>
      <c r="J16" s="26" t="s">
        <v>137</v>
      </c>
      <c r="K16" s="26" t="s">
        <v>143</v>
      </c>
      <c r="L16" s="26" t="s">
        <v>380</v>
      </c>
      <c r="M16" s="26" t="s">
        <v>51</v>
      </c>
      <c r="N16" s="26" t="s">
        <v>87</v>
      </c>
      <c r="O16" s="26" t="s">
        <v>109</v>
      </c>
      <c r="P16" s="26" t="s">
        <v>123</v>
      </c>
      <c r="Q16" s="26" t="s">
        <v>137</v>
      </c>
      <c r="R16" s="26" t="s">
        <v>143</v>
      </c>
      <c r="S16" s="26" t="s">
        <v>380</v>
      </c>
      <c r="T16" s="4"/>
    </row>
    <row r="17" spans="1:20" ht="15">
      <c r="A17" s="4"/>
      <c r="B17" s="55" t="s">
        <v>1920</v>
      </c>
      <c r="C17" s="54" t="s">
        <v>825</v>
      </c>
      <c r="D17" s="54"/>
      <c r="E17" s="26" t="s">
        <v>51</v>
      </c>
      <c r="F17" s="3">
        <v>13958000</v>
      </c>
      <c r="G17" s="3">
        <v>82000</v>
      </c>
      <c r="H17" s="3">
        <v>151000</v>
      </c>
      <c r="I17" s="3">
        <v>14191000</v>
      </c>
      <c r="J17" s="3">
        <v>11000</v>
      </c>
      <c r="K17" s="3">
        <v>42000</v>
      </c>
      <c r="L17" s="38"/>
      <c r="M17" s="3">
        <v>11639000</v>
      </c>
      <c r="N17" s="3">
        <v>72000</v>
      </c>
      <c r="O17" s="3">
        <v>145000</v>
      </c>
      <c r="P17" s="3">
        <v>11856000</v>
      </c>
      <c r="Q17" s="3">
        <v>8000</v>
      </c>
      <c r="R17" s="3">
        <v>36000</v>
      </c>
      <c r="S17" s="38"/>
      <c r="T17" s="26" t="s">
        <v>51</v>
      </c>
    </row>
    <row r="18" spans="1:20" ht="15">
      <c r="A18" s="4"/>
      <c r="B18" s="56"/>
      <c r="C18" s="54" t="s">
        <v>826</v>
      </c>
      <c r="D18" s="54"/>
      <c r="E18" s="26" t="s">
        <v>87</v>
      </c>
      <c r="F18" s="3">
        <v>2780000</v>
      </c>
      <c r="G18" s="3">
        <v>13000</v>
      </c>
      <c r="H18" s="3">
        <v>26000</v>
      </c>
      <c r="I18" s="3">
        <v>2819000</v>
      </c>
      <c r="J18" s="3">
        <v>1000</v>
      </c>
      <c r="K18" s="3">
        <v>21000</v>
      </c>
      <c r="L18" s="38"/>
      <c r="M18" s="3">
        <v>2455000</v>
      </c>
      <c r="N18" s="3">
        <v>5000</v>
      </c>
      <c r="O18" s="3">
        <v>15000</v>
      </c>
      <c r="P18" s="3">
        <v>2475000</v>
      </c>
      <c r="Q18" s="3">
        <v>1000</v>
      </c>
      <c r="R18" s="3">
        <v>13000</v>
      </c>
      <c r="S18" s="38"/>
      <c r="T18" s="26" t="s">
        <v>87</v>
      </c>
    </row>
    <row r="19" spans="1:20" ht="15">
      <c r="A19" s="4"/>
      <c r="B19" s="56"/>
      <c r="C19" s="54" t="s">
        <v>2105</v>
      </c>
      <c r="D19" s="54"/>
      <c r="E19" s="26" t="s">
        <v>109</v>
      </c>
      <c r="F19" s="3">
        <v>4092000</v>
      </c>
      <c r="G19" s="3">
        <v>12000</v>
      </c>
      <c r="H19" s="3">
        <v>168000</v>
      </c>
      <c r="I19" s="3">
        <v>4272000</v>
      </c>
      <c r="J19" s="3">
        <v>1000</v>
      </c>
      <c r="K19" s="3">
        <v>5000</v>
      </c>
      <c r="L19" s="38"/>
      <c r="M19" s="3">
        <v>3240000</v>
      </c>
      <c r="N19" s="3">
        <v>187000</v>
      </c>
      <c r="O19" s="3">
        <v>15000</v>
      </c>
      <c r="P19" s="3">
        <v>3442000</v>
      </c>
      <c r="Q19" s="3">
        <v>0</v>
      </c>
      <c r="R19" s="3">
        <v>2000</v>
      </c>
      <c r="S19" s="38"/>
      <c r="T19" s="26" t="s">
        <v>109</v>
      </c>
    </row>
    <row r="20" spans="1:20" ht="15">
      <c r="A20" s="4"/>
      <c r="B20" s="56"/>
      <c r="C20" s="54" t="s">
        <v>1497</v>
      </c>
      <c r="D20" s="54"/>
      <c r="E20" s="26" t="s">
        <v>123</v>
      </c>
      <c r="F20" s="3">
        <v>22727000</v>
      </c>
      <c r="G20" s="3">
        <v>352000</v>
      </c>
      <c r="H20" s="3">
        <v>614000</v>
      </c>
      <c r="I20" s="3">
        <v>23693000</v>
      </c>
      <c r="J20" s="3">
        <v>29000</v>
      </c>
      <c r="K20" s="3">
        <v>92000</v>
      </c>
      <c r="L20" s="38"/>
      <c r="M20" s="3">
        <v>21088000</v>
      </c>
      <c r="N20" s="3">
        <v>331000</v>
      </c>
      <c r="O20" s="3">
        <v>442000</v>
      </c>
      <c r="P20" s="3">
        <v>21861000</v>
      </c>
      <c r="Q20" s="3">
        <v>33000</v>
      </c>
      <c r="R20" s="3">
        <v>89000</v>
      </c>
      <c r="S20" s="38"/>
      <c r="T20" s="26" t="s">
        <v>123</v>
      </c>
    </row>
    <row r="21" spans="1:20" ht="15">
      <c r="A21" s="4"/>
      <c r="B21" s="56"/>
      <c r="C21" s="54" t="s">
        <v>1653</v>
      </c>
      <c r="D21" s="54"/>
      <c r="E21" s="26" t="s">
        <v>137</v>
      </c>
      <c r="F21" s="3">
        <v>43557000</v>
      </c>
      <c r="G21" s="3">
        <v>459000</v>
      </c>
      <c r="H21" s="3">
        <v>959000</v>
      </c>
      <c r="I21" s="3">
        <v>44975000</v>
      </c>
      <c r="J21" s="3">
        <v>42000</v>
      </c>
      <c r="K21" s="3">
        <v>160000</v>
      </c>
      <c r="L21" s="38"/>
      <c r="M21" s="3">
        <v>38422000</v>
      </c>
      <c r="N21" s="3">
        <v>595000</v>
      </c>
      <c r="O21" s="3">
        <v>617000</v>
      </c>
      <c r="P21" s="3">
        <v>39634000</v>
      </c>
      <c r="Q21" s="3">
        <v>42000</v>
      </c>
      <c r="R21" s="3">
        <v>140000</v>
      </c>
      <c r="S21" s="38"/>
      <c r="T21" s="26" t="s">
        <v>137</v>
      </c>
    </row>
    <row r="22" spans="1:20" ht="15">
      <c r="A22" s="4"/>
      <c r="B22" s="56"/>
      <c r="C22" s="54" t="s">
        <v>762</v>
      </c>
      <c r="D22" s="55"/>
      <c r="E22" s="26" t="s">
        <v>143</v>
      </c>
      <c r="F22" s="3">
        <v>125363000</v>
      </c>
      <c r="G22" s="3">
        <v>1250000</v>
      </c>
      <c r="H22" s="3">
        <v>60000</v>
      </c>
      <c r="I22" s="3">
        <v>126673000</v>
      </c>
      <c r="J22" s="3">
        <v>1250000</v>
      </c>
      <c r="K22" s="3">
        <v>505000</v>
      </c>
      <c r="L22" s="38"/>
      <c r="M22" s="3">
        <v>119085000</v>
      </c>
      <c r="N22" s="3">
        <v>1071000</v>
      </c>
      <c r="O22" s="3">
        <v>33000</v>
      </c>
      <c r="P22" s="3">
        <v>120189000</v>
      </c>
      <c r="Q22" s="3">
        <v>1071000</v>
      </c>
      <c r="R22" s="3">
        <v>390000</v>
      </c>
      <c r="S22" s="38"/>
      <c r="T22" s="26" t="s">
        <v>143</v>
      </c>
    </row>
    <row r="23" spans="1:20" ht="31.5" customHeight="1">
      <c r="A23" s="4"/>
      <c r="B23" s="56"/>
      <c r="C23" s="54" t="s">
        <v>1413</v>
      </c>
      <c r="D23" s="71"/>
      <c r="E23" s="26" t="s">
        <v>350</v>
      </c>
      <c r="F23" s="38"/>
      <c r="G23" s="3">
        <v>88000</v>
      </c>
      <c r="H23" s="38"/>
      <c r="I23" s="38"/>
      <c r="J23" s="38"/>
      <c r="K23" s="38"/>
      <c r="L23" s="38"/>
      <c r="M23" s="38"/>
      <c r="N23" s="3">
        <v>102000</v>
      </c>
      <c r="O23" s="38"/>
      <c r="P23" s="38"/>
      <c r="Q23" s="38"/>
      <c r="R23" s="38"/>
      <c r="S23" s="38"/>
      <c r="T23" s="26" t="s">
        <v>350</v>
      </c>
    </row>
    <row r="24" spans="1:20" ht="15">
      <c r="A24" s="4"/>
      <c r="B24" s="56"/>
      <c r="C24" s="54" t="s">
        <v>761</v>
      </c>
      <c r="D24" s="54"/>
      <c r="E24" s="26" t="s">
        <v>351</v>
      </c>
      <c r="F24" s="3">
        <v>19244000</v>
      </c>
      <c r="G24" s="3">
        <v>152000</v>
      </c>
      <c r="H24" s="3">
        <v>77000</v>
      </c>
      <c r="I24" s="3">
        <v>19473000</v>
      </c>
      <c r="J24" s="3">
        <v>23000</v>
      </c>
      <c r="K24" s="3">
        <v>79000</v>
      </c>
      <c r="L24" s="38"/>
      <c r="M24" s="3">
        <v>18595000</v>
      </c>
      <c r="N24" s="3">
        <v>147000</v>
      </c>
      <c r="O24" s="3">
        <v>70000</v>
      </c>
      <c r="P24" s="3">
        <v>18812000</v>
      </c>
      <c r="Q24" s="3">
        <v>22000</v>
      </c>
      <c r="R24" s="3">
        <v>73000</v>
      </c>
      <c r="S24" s="38"/>
      <c r="T24" s="26" t="s">
        <v>351</v>
      </c>
    </row>
    <row r="25" spans="1:20" ht="15">
      <c r="A25" s="4"/>
      <c r="B25" s="56"/>
      <c r="C25" s="54" t="s">
        <v>1670</v>
      </c>
      <c r="D25" s="54"/>
      <c r="E25" s="26" t="s">
        <v>379</v>
      </c>
      <c r="F25" s="3">
        <v>188164000</v>
      </c>
      <c r="G25" s="3">
        <v>1861000</v>
      </c>
      <c r="H25" s="3">
        <v>1096000</v>
      </c>
      <c r="I25" s="3">
        <v>191121000</v>
      </c>
      <c r="J25" s="3">
        <v>1315000</v>
      </c>
      <c r="K25" s="3">
        <v>744000</v>
      </c>
      <c r="L25" s="38"/>
      <c r="M25" s="3">
        <v>176102000</v>
      </c>
      <c r="N25" s="3">
        <v>1813000</v>
      </c>
      <c r="O25" s="3">
        <v>720000</v>
      </c>
      <c r="P25" s="3">
        <v>178635000</v>
      </c>
      <c r="Q25" s="3">
        <v>1135000</v>
      </c>
      <c r="R25" s="3">
        <v>603000</v>
      </c>
      <c r="S25" s="38"/>
      <c r="T25" s="26" t="s">
        <v>379</v>
      </c>
    </row>
    <row r="26" spans="1:20" ht="15">
      <c r="A26" s="4"/>
      <c r="B26" s="56"/>
      <c r="C26" s="54" t="s">
        <v>887</v>
      </c>
      <c r="D26" s="54"/>
      <c r="E26" s="26" t="s">
        <v>58</v>
      </c>
      <c r="F26" s="3">
        <v>622000</v>
      </c>
      <c r="G26" s="3">
        <v>0</v>
      </c>
      <c r="H26" s="3">
        <v>0</v>
      </c>
      <c r="I26" s="3">
        <v>622000</v>
      </c>
      <c r="J26" s="3">
        <v>0</v>
      </c>
      <c r="K26" s="3">
        <v>0</v>
      </c>
      <c r="L26" s="38"/>
      <c r="M26" s="3">
        <v>213000</v>
      </c>
      <c r="N26" s="3">
        <v>0</v>
      </c>
      <c r="O26" s="3">
        <v>0</v>
      </c>
      <c r="P26" s="3">
        <v>213000</v>
      </c>
      <c r="Q26" s="3">
        <v>0</v>
      </c>
      <c r="R26" s="3">
        <v>0</v>
      </c>
      <c r="S26" s="38"/>
      <c r="T26" s="26" t="s">
        <v>58</v>
      </c>
    </row>
    <row r="27" spans="1:20" ht="15">
      <c r="A27" s="4"/>
      <c r="B27" s="56"/>
      <c r="C27" s="54" t="s">
        <v>1483</v>
      </c>
      <c r="D27" s="54"/>
      <c r="E27" s="26" t="s">
        <v>64</v>
      </c>
      <c r="F27" s="3">
        <v>1000</v>
      </c>
      <c r="G27" s="3">
        <v>0</v>
      </c>
      <c r="H27" s="3">
        <v>0</v>
      </c>
      <c r="I27" s="3">
        <v>1000</v>
      </c>
      <c r="J27" s="3">
        <v>0</v>
      </c>
      <c r="K27" s="3">
        <v>0</v>
      </c>
      <c r="L27" s="38"/>
      <c r="M27" s="3">
        <v>1000</v>
      </c>
      <c r="N27" s="3">
        <v>0</v>
      </c>
      <c r="O27" s="3">
        <v>0</v>
      </c>
      <c r="P27" s="3">
        <v>1000</v>
      </c>
      <c r="Q27" s="3">
        <v>0</v>
      </c>
      <c r="R27" s="3">
        <v>0</v>
      </c>
      <c r="S27" s="38"/>
      <c r="T27" s="26" t="s">
        <v>64</v>
      </c>
    </row>
    <row r="28" spans="1:20" ht="15">
      <c r="A28" s="4"/>
      <c r="B28" s="54"/>
      <c r="C28" s="54" t="s">
        <v>1667</v>
      </c>
      <c r="D28" s="54"/>
      <c r="E28" s="26" t="s">
        <v>68</v>
      </c>
      <c r="F28" s="3">
        <v>188787000</v>
      </c>
      <c r="G28" s="3">
        <v>1861000</v>
      </c>
      <c r="H28" s="3">
        <v>1096000</v>
      </c>
      <c r="I28" s="3">
        <v>191744000</v>
      </c>
      <c r="J28" s="3">
        <v>1315000</v>
      </c>
      <c r="K28" s="3">
        <v>744000</v>
      </c>
      <c r="L28" s="38"/>
      <c r="M28" s="3">
        <v>176316000</v>
      </c>
      <c r="N28" s="3">
        <v>1813000</v>
      </c>
      <c r="O28" s="3">
        <v>720000</v>
      </c>
      <c r="P28" s="3">
        <v>178849000</v>
      </c>
      <c r="Q28" s="3">
        <v>1135000</v>
      </c>
      <c r="R28" s="3">
        <v>603000</v>
      </c>
      <c r="S28" s="38"/>
      <c r="T28" s="26" t="s">
        <v>68</v>
      </c>
    </row>
    <row r="29" spans="1:20" ht="15">
      <c r="A29" s="4"/>
      <c r="B29" s="55" t="s">
        <v>1919</v>
      </c>
      <c r="C29" s="54" t="s">
        <v>824</v>
      </c>
      <c r="D29" s="54"/>
      <c r="E29" s="26" t="s">
        <v>75</v>
      </c>
      <c r="F29" s="3">
        <v>2146000</v>
      </c>
      <c r="G29" s="3">
        <v>14000</v>
      </c>
      <c r="H29" s="3">
        <v>2000</v>
      </c>
      <c r="I29" s="3">
        <v>2162000</v>
      </c>
      <c r="J29" s="3">
        <v>0</v>
      </c>
      <c r="K29" s="3">
        <v>0</v>
      </c>
      <c r="L29" s="38"/>
      <c r="M29" s="3">
        <v>1849000</v>
      </c>
      <c r="N29" s="3">
        <v>0</v>
      </c>
      <c r="O29" s="3">
        <v>0</v>
      </c>
      <c r="P29" s="3">
        <v>1849000</v>
      </c>
      <c r="Q29" s="3">
        <v>0</v>
      </c>
      <c r="R29" s="3">
        <v>0</v>
      </c>
      <c r="S29" s="38"/>
      <c r="T29" s="26" t="s">
        <v>75</v>
      </c>
    </row>
    <row r="30" spans="1:20" ht="15">
      <c r="A30" s="4"/>
      <c r="B30" s="56"/>
      <c r="C30" s="54" t="s">
        <v>1497</v>
      </c>
      <c r="D30" s="54"/>
      <c r="E30" s="26" t="s">
        <v>78</v>
      </c>
      <c r="F30" s="3">
        <v>2038000</v>
      </c>
      <c r="G30" s="3">
        <v>0</v>
      </c>
      <c r="H30" s="3">
        <v>3000</v>
      </c>
      <c r="I30" s="3">
        <v>2041000</v>
      </c>
      <c r="J30" s="3">
        <v>0</v>
      </c>
      <c r="K30" s="3">
        <v>0</v>
      </c>
      <c r="L30" s="38"/>
      <c r="M30" s="3">
        <v>1511000</v>
      </c>
      <c r="N30" s="3">
        <v>0</v>
      </c>
      <c r="O30" s="3">
        <v>3000</v>
      </c>
      <c r="P30" s="3">
        <v>1514000</v>
      </c>
      <c r="Q30" s="3">
        <v>0</v>
      </c>
      <c r="R30" s="3">
        <v>0</v>
      </c>
      <c r="S30" s="38"/>
      <c r="T30" s="26" t="s">
        <v>78</v>
      </c>
    </row>
    <row r="31" spans="1:20" ht="15">
      <c r="A31" s="4"/>
      <c r="B31" s="56"/>
      <c r="C31" s="54" t="s">
        <v>1653</v>
      </c>
      <c r="D31" s="54"/>
      <c r="E31" s="26" t="s">
        <v>80</v>
      </c>
      <c r="F31" s="3">
        <v>4184000</v>
      </c>
      <c r="G31" s="3">
        <v>14000</v>
      </c>
      <c r="H31" s="3">
        <v>5000</v>
      </c>
      <c r="I31" s="3">
        <v>4203000</v>
      </c>
      <c r="J31" s="3">
        <v>0</v>
      </c>
      <c r="K31" s="3">
        <v>0</v>
      </c>
      <c r="L31" s="38"/>
      <c r="M31" s="3">
        <v>3360000</v>
      </c>
      <c r="N31" s="3">
        <v>0</v>
      </c>
      <c r="O31" s="3">
        <v>3000</v>
      </c>
      <c r="P31" s="3">
        <v>3363000</v>
      </c>
      <c r="Q31" s="3">
        <v>0</v>
      </c>
      <c r="R31" s="3">
        <v>0</v>
      </c>
      <c r="S31" s="38"/>
      <c r="T31" s="26" t="s">
        <v>80</v>
      </c>
    </row>
    <row r="32" spans="1:20" ht="15">
      <c r="A32" s="4"/>
      <c r="B32" s="56"/>
      <c r="C32" s="54" t="s">
        <v>760</v>
      </c>
      <c r="D32" s="54"/>
      <c r="E32" s="26" t="s">
        <v>81</v>
      </c>
      <c r="F32" s="3">
        <v>631000</v>
      </c>
      <c r="G32" s="3">
        <v>1000</v>
      </c>
      <c r="H32" s="3">
        <v>0</v>
      </c>
      <c r="I32" s="3">
        <v>632000</v>
      </c>
      <c r="J32" s="3">
        <v>1000</v>
      </c>
      <c r="K32" s="3">
        <v>0</v>
      </c>
      <c r="L32" s="38"/>
      <c r="M32" s="3">
        <v>603000</v>
      </c>
      <c r="N32" s="3">
        <v>1000</v>
      </c>
      <c r="O32" s="3">
        <v>0</v>
      </c>
      <c r="P32" s="3">
        <v>604000</v>
      </c>
      <c r="Q32" s="3">
        <v>1000</v>
      </c>
      <c r="R32" s="3">
        <v>0</v>
      </c>
      <c r="S32" s="38"/>
      <c r="T32" s="26" t="s">
        <v>81</v>
      </c>
    </row>
    <row r="33" spans="1:20" ht="15">
      <c r="A33" s="4"/>
      <c r="B33" s="56"/>
      <c r="C33" s="54" t="s">
        <v>1669</v>
      </c>
      <c r="D33" s="54"/>
      <c r="E33" s="26" t="s">
        <v>82</v>
      </c>
      <c r="F33" s="3">
        <v>4815000</v>
      </c>
      <c r="G33" s="3">
        <v>15000</v>
      </c>
      <c r="H33" s="3">
        <v>5000</v>
      </c>
      <c r="I33" s="3">
        <v>4835000</v>
      </c>
      <c r="J33" s="3">
        <v>1000</v>
      </c>
      <c r="K33" s="3">
        <v>0</v>
      </c>
      <c r="L33" s="38"/>
      <c r="M33" s="3">
        <v>3963000</v>
      </c>
      <c r="N33" s="3">
        <v>1000</v>
      </c>
      <c r="O33" s="3">
        <v>3000</v>
      </c>
      <c r="P33" s="3">
        <v>3967000</v>
      </c>
      <c r="Q33" s="3">
        <v>1000</v>
      </c>
      <c r="R33" s="3">
        <v>0</v>
      </c>
      <c r="S33" s="38"/>
      <c r="T33" s="26" t="s">
        <v>82</v>
      </c>
    </row>
    <row r="34" spans="1:20" ht="15">
      <c r="A34" s="4"/>
      <c r="B34" s="56"/>
      <c r="C34" s="54" t="s">
        <v>886</v>
      </c>
      <c r="D34" s="54"/>
      <c r="E34" s="26" t="s">
        <v>84</v>
      </c>
      <c r="F34" s="3">
        <v>4846000</v>
      </c>
      <c r="G34" s="3">
        <v>0</v>
      </c>
      <c r="H34" s="3">
        <v>0</v>
      </c>
      <c r="I34" s="3">
        <v>4846000</v>
      </c>
      <c r="J34" s="3">
        <v>0</v>
      </c>
      <c r="K34" s="3">
        <v>0</v>
      </c>
      <c r="L34" s="38"/>
      <c r="M34" s="3">
        <v>1874000</v>
      </c>
      <c r="N34" s="3">
        <v>0</v>
      </c>
      <c r="O34" s="3">
        <v>0</v>
      </c>
      <c r="P34" s="3">
        <v>1874000</v>
      </c>
      <c r="Q34" s="3">
        <v>0</v>
      </c>
      <c r="R34" s="3">
        <v>0</v>
      </c>
      <c r="S34" s="38"/>
      <c r="T34" s="26" t="s">
        <v>84</v>
      </c>
    </row>
    <row r="35" spans="1:20" ht="15">
      <c r="A35" s="4"/>
      <c r="B35" s="56"/>
      <c r="C35" s="54" t="s">
        <v>1482</v>
      </c>
      <c r="D35" s="54"/>
      <c r="E35" s="26" t="s">
        <v>85</v>
      </c>
      <c r="F35" s="3">
        <v>628000</v>
      </c>
      <c r="G35" s="3">
        <v>0</v>
      </c>
      <c r="H35" s="3">
        <v>0</v>
      </c>
      <c r="I35" s="3">
        <v>628000</v>
      </c>
      <c r="J35" s="3">
        <v>0</v>
      </c>
      <c r="K35" s="3">
        <v>0</v>
      </c>
      <c r="L35" s="38"/>
      <c r="M35" s="3">
        <v>455000</v>
      </c>
      <c r="N35" s="3">
        <v>0</v>
      </c>
      <c r="O35" s="3">
        <v>0</v>
      </c>
      <c r="P35" s="3">
        <v>455000</v>
      </c>
      <c r="Q35" s="3">
        <v>0</v>
      </c>
      <c r="R35" s="3">
        <v>0</v>
      </c>
      <c r="S35" s="38"/>
      <c r="T35" s="26" t="s">
        <v>85</v>
      </c>
    </row>
    <row r="36" spans="1:20" ht="15">
      <c r="A36" s="4"/>
      <c r="B36" s="54"/>
      <c r="C36" s="55" t="s">
        <v>1666</v>
      </c>
      <c r="D36" s="54"/>
      <c r="E36" s="26" t="s">
        <v>90</v>
      </c>
      <c r="F36" s="3">
        <v>10289000</v>
      </c>
      <c r="G36" s="3">
        <v>15000</v>
      </c>
      <c r="H36" s="3">
        <v>5000</v>
      </c>
      <c r="I36" s="3">
        <v>10309000</v>
      </c>
      <c r="J36" s="3">
        <v>1000</v>
      </c>
      <c r="K36" s="3">
        <v>0</v>
      </c>
      <c r="L36" s="38"/>
      <c r="M36" s="3">
        <v>6292000</v>
      </c>
      <c r="N36" s="3">
        <v>1000</v>
      </c>
      <c r="O36" s="3">
        <v>3000</v>
      </c>
      <c r="P36" s="3">
        <v>6296000</v>
      </c>
      <c r="Q36" s="3">
        <v>1000</v>
      </c>
      <c r="R36" s="3">
        <v>0</v>
      </c>
      <c r="S36" s="38"/>
      <c r="T36" s="26" t="s">
        <v>90</v>
      </c>
    </row>
    <row r="37" spans="1:20" ht="15">
      <c r="A37" s="4"/>
      <c r="B37" s="54" t="s">
        <v>1668</v>
      </c>
      <c r="C37" s="60"/>
      <c r="D37" s="54"/>
      <c r="E37" s="26" t="s">
        <v>94</v>
      </c>
      <c r="F37" s="3">
        <v>192979000</v>
      </c>
      <c r="G37" s="3">
        <v>1876000</v>
      </c>
      <c r="H37" s="3">
        <v>1101000</v>
      </c>
      <c r="I37" s="3">
        <v>195956000</v>
      </c>
      <c r="J37" s="3">
        <v>1316000</v>
      </c>
      <c r="K37" s="3">
        <v>744000</v>
      </c>
      <c r="L37" s="38"/>
      <c r="M37" s="3">
        <v>180065000</v>
      </c>
      <c r="N37" s="3">
        <v>1814000</v>
      </c>
      <c r="O37" s="3">
        <v>723000</v>
      </c>
      <c r="P37" s="3">
        <v>182602000</v>
      </c>
      <c r="Q37" s="3">
        <v>1136000</v>
      </c>
      <c r="R37" s="3">
        <v>603000</v>
      </c>
      <c r="S37" s="38"/>
      <c r="T37" s="26" t="s">
        <v>94</v>
      </c>
    </row>
    <row r="38" spans="1:20" ht="15">
      <c r="A38" s="4"/>
      <c r="B38" s="54" t="s">
        <v>1625</v>
      </c>
      <c r="C38" s="60"/>
      <c r="D38" s="54"/>
      <c r="E38" s="26" t="s">
        <v>95</v>
      </c>
      <c r="F38" s="3">
        <v>5468000</v>
      </c>
      <c r="G38" s="3">
        <v>0</v>
      </c>
      <c r="H38" s="3">
        <v>0</v>
      </c>
      <c r="I38" s="3">
        <v>5468000</v>
      </c>
      <c r="J38" s="3">
        <v>0</v>
      </c>
      <c r="K38" s="3">
        <v>0</v>
      </c>
      <c r="L38" s="38"/>
      <c r="M38" s="3">
        <v>2087000</v>
      </c>
      <c r="N38" s="3">
        <v>0</v>
      </c>
      <c r="O38" s="3">
        <v>0</v>
      </c>
      <c r="P38" s="3">
        <v>2087000</v>
      </c>
      <c r="Q38" s="3">
        <v>0</v>
      </c>
      <c r="R38" s="3">
        <v>0</v>
      </c>
      <c r="S38" s="38"/>
      <c r="T38" s="26" t="s">
        <v>95</v>
      </c>
    </row>
    <row r="39" spans="1:20" ht="15">
      <c r="A39" s="4"/>
      <c r="B39" s="54" t="s">
        <v>1652</v>
      </c>
      <c r="C39" s="60"/>
      <c r="D39" s="54"/>
      <c r="E39" s="26" t="s">
        <v>97</v>
      </c>
      <c r="F39" s="3">
        <v>629000</v>
      </c>
      <c r="G39" s="3">
        <v>0</v>
      </c>
      <c r="H39" s="3">
        <v>0</v>
      </c>
      <c r="I39" s="3">
        <v>629000</v>
      </c>
      <c r="J39" s="3">
        <v>0</v>
      </c>
      <c r="K39" s="3">
        <v>0</v>
      </c>
      <c r="L39" s="38"/>
      <c r="M39" s="3">
        <v>456000</v>
      </c>
      <c r="N39" s="3">
        <v>0</v>
      </c>
      <c r="O39" s="3">
        <v>0</v>
      </c>
      <c r="P39" s="3">
        <v>456000</v>
      </c>
      <c r="Q39" s="3">
        <v>0</v>
      </c>
      <c r="R39" s="3">
        <v>0</v>
      </c>
      <c r="S39" s="38"/>
      <c r="T39" s="26" t="s">
        <v>97</v>
      </c>
    </row>
    <row r="40" spans="1:20" ht="15">
      <c r="A40" s="4"/>
      <c r="B40" s="55" t="s">
        <v>1621</v>
      </c>
      <c r="C40" s="50"/>
      <c r="D40" s="55"/>
      <c r="E40" s="28" t="s">
        <v>99</v>
      </c>
      <c r="F40" s="23">
        <v>199076000</v>
      </c>
      <c r="G40" s="23">
        <v>1876000</v>
      </c>
      <c r="H40" s="23">
        <v>1101000</v>
      </c>
      <c r="I40" s="23">
        <v>202053000</v>
      </c>
      <c r="J40" s="23">
        <v>1316000</v>
      </c>
      <c r="K40" s="23">
        <v>744000</v>
      </c>
      <c r="L40" s="23">
        <v>63000</v>
      </c>
      <c r="M40" s="23">
        <v>182608000</v>
      </c>
      <c r="N40" s="23">
        <v>1814000</v>
      </c>
      <c r="O40" s="23">
        <v>723000</v>
      </c>
      <c r="P40" s="23">
        <v>185145000</v>
      </c>
      <c r="Q40" s="23">
        <v>1136000</v>
      </c>
      <c r="R40" s="23">
        <v>603000</v>
      </c>
      <c r="S40" s="23">
        <v>63000</v>
      </c>
      <c r="T40" s="28" t="s">
        <v>99</v>
      </c>
    </row>
  </sheetData>
  <sheetProtection/>
  <mergeCells count="48">
    <mergeCell ref="B40:D40"/>
    <mergeCell ref="B29:B36"/>
    <mergeCell ref="C29:D29"/>
    <mergeCell ref="C30:D30"/>
    <mergeCell ref="C31:D31"/>
    <mergeCell ref="C32:D32"/>
    <mergeCell ref="C33:D33"/>
    <mergeCell ref="C34:D34"/>
    <mergeCell ref="C35:D35"/>
    <mergeCell ref="C36:D36"/>
    <mergeCell ref="C26:D26"/>
    <mergeCell ref="C27:D27"/>
    <mergeCell ref="C28:D28"/>
    <mergeCell ref="B37:D37"/>
    <mergeCell ref="B38:D38"/>
    <mergeCell ref="B39:D39"/>
    <mergeCell ref="B17:B28"/>
    <mergeCell ref="C17:D17"/>
    <mergeCell ref="C18:D18"/>
    <mergeCell ref="C19:D19"/>
    <mergeCell ref="C20:D20"/>
    <mergeCell ref="C21:D21"/>
    <mergeCell ref="C22:D22"/>
    <mergeCell ref="C23:D23"/>
    <mergeCell ref="C24:D24"/>
    <mergeCell ref="C25:D25"/>
    <mergeCell ref="P13:P15"/>
    <mergeCell ref="Q13:S13"/>
    <mergeCell ref="G14:G15"/>
    <mergeCell ref="H14:H15"/>
    <mergeCell ref="J14:J15"/>
    <mergeCell ref="K14:K15"/>
    <mergeCell ref="N14:N15"/>
    <mergeCell ref="O14:O15"/>
    <mergeCell ref="Q14:Q15"/>
    <mergeCell ref="R14:R15"/>
    <mergeCell ref="F13:F15"/>
    <mergeCell ref="G13:H13"/>
    <mergeCell ref="I13:I15"/>
    <mergeCell ref="J13:L13"/>
    <mergeCell ref="M13:M15"/>
    <mergeCell ref="N13:O13"/>
    <mergeCell ref="A1:C1"/>
    <mergeCell ref="A2:C2"/>
    <mergeCell ref="D4:F4"/>
    <mergeCell ref="B10:H10"/>
    <mergeCell ref="F12:L12"/>
    <mergeCell ref="M12:S12"/>
  </mergeCells>
  <printOptions/>
  <pageMargins left="0.7" right="0.7" top="0.75" bottom="0.75" header="0.3" footer="0.3"/>
  <pageSetup horizontalDpi="600" verticalDpi="600" orientation="portrait"/>
</worksheet>
</file>

<file path=xl/worksheets/sheet65.xml><?xml version="1.0" encoding="utf-8"?>
<worksheet xmlns="http://schemas.openxmlformats.org/spreadsheetml/2006/main" xmlns:r="http://schemas.openxmlformats.org/officeDocument/2006/relationships">
  <sheetPr>
    <outlinePr summaryBelow="0" summaryRight="0"/>
  </sheetPr>
  <dimension ref="A1:O39"/>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28.28125" style="0" customWidth="1"/>
    <col min="4" max="4" width="8.28125" style="0" customWidth="1"/>
    <col min="5" max="14" width="21.57421875" style="0" customWidth="1"/>
    <col min="15" max="15" width="8.28125" style="0" customWidth="1"/>
  </cols>
  <sheetData>
    <row r="1" spans="1:15" ht="15">
      <c r="A1" s="47" t="s">
        <v>865</v>
      </c>
      <c r="B1" s="48"/>
      <c r="C1" s="48"/>
      <c r="D1" s="4"/>
      <c r="E1" s="4"/>
      <c r="F1" s="4"/>
      <c r="G1" s="4"/>
      <c r="H1" s="4"/>
      <c r="I1" s="4"/>
      <c r="J1" s="4"/>
      <c r="K1" s="4"/>
      <c r="L1" s="4"/>
      <c r="M1" s="4"/>
      <c r="N1" s="4"/>
      <c r="O1" s="4"/>
    </row>
    <row r="2" spans="1:15" ht="15">
      <c r="A2" s="47" t="s">
        <v>1046</v>
      </c>
      <c r="B2" s="48"/>
      <c r="C2" s="48"/>
      <c r="D2" s="4"/>
      <c r="E2" s="4"/>
      <c r="F2" s="4"/>
      <c r="G2" s="4"/>
      <c r="H2" s="4"/>
      <c r="I2" s="4"/>
      <c r="J2" s="4"/>
      <c r="K2" s="4"/>
      <c r="L2" s="4"/>
      <c r="M2" s="4"/>
      <c r="N2" s="4"/>
      <c r="O2" s="4"/>
    </row>
    <row r="3" spans="1:15" ht="13.5" customHeight="1">
      <c r="A3" s="4"/>
      <c r="B3" s="4"/>
      <c r="C3" s="4"/>
      <c r="D3" s="4"/>
      <c r="E3" s="4"/>
      <c r="F3" s="4"/>
      <c r="G3" s="4"/>
      <c r="H3" s="4"/>
      <c r="I3" s="4"/>
      <c r="J3" s="4"/>
      <c r="K3" s="4"/>
      <c r="L3" s="4"/>
      <c r="M3" s="4"/>
      <c r="N3" s="4"/>
      <c r="O3" s="4"/>
    </row>
    <row r="4" spans="1:15" ht="15">
      <c r="A4" s="14"/>
      <c r="B4" s="18" t="s">
        <v>845</v>
      </c>
      <c r="C4" s="24" t="s">
        <v>92</v>
      </c>
      <c r="D4" s="49" t="str">
        <f>IF(C4&lt;&gt;"",VLOOKUP(C4,'630-108 - 1'!A2:B101,2,0),"")</f>
        <v>בנק מזרחי טפחות בעמ</v>
      </c>
      <c r="E4" s="50"/>
      <c r="F4" s="51"/>
      <c r="G4" s="4"/>
      <c r="H4" s="4"/>
      <c r="I4" s="4"/>
      <c r="J4" s="4"/>
      <c r="K4" s="4"/>
      <c r="L4" s="4"/>
      <c r="M4" s="4"/>
      <c r="N4" s="4"/>
      <c r="O4" s="4"/>
    </row>
    <row r="5" spans="1:15" ht="15">
      <c r="A5" s="11"/>
      <c r="B5" s="11" t="s">
        <v>2107</v>
      </c>
      <c r="C5" s="9">
        <v>43465</v>
      </c>
      <c r="D5" s="4"/>
      <c r="E5" s="4"/>
      <c r="F5" s="4"/>
      <c r="G5" s="4"/>
      <c r="H5" s="4"/>
      <c r="I5" s="4"/>
      <c r="J5" s="4"/>
      <c r="K5" s="4"/>
      <c r="L5" s="4"/>
      <c r="M5" s="4"/>
      <c r="N5" s="4"/>
      <c r="O5" s="4"/>
    </row>
    <row r="6" spans="1:15" ht="15.75" customHeight="1">
      <c r="A6" s="11"/>
      <c r="B6" s="20" t="str">
        <f>"סוג מטבע"&amp;IF(C6="ILS","אלפי ש""""ח","")</f>
        <v>סוג מטבעאלפי ש""ח</v>
      </c>
      <c r="C6" s="25" t="s">
        <v>559</v>
      </c>
      <c r="D6" s="4"/>
      <c r="E6" s="4"/>
      <c r="F6" s="4"/>
      <c r="G6" s="4"/>
      <c r="H6" s="4"/>
      <c r="I6" s="4"/>
      <c r="J6" s="4"/>
      <c r="K6" s="4"/>
      <c r="L6" s="4"/>
      <c r="M6" s="4"/>
      <c r="N6" s="4"/>
      <c r="O6" s="4"/>
    </row>
    <row r="7" spans="1:15" ht="15.75" customHeight="1">
      <c r="A7" s="15"/>
      <c r="B7" s="15"/>
      <c r="C7" s="10"/>
      <c r="D7" s="4"/>
      <c r="E7" s="4"/>
      <c r="F7" s="4"/>
      <c r="G7" s="4"/>
      <c r="H7" s="4"/>
      <c r="I7" s="4"/>
      <c r="J7" s="4"/>
      <c r="K7" s="4"/>
      <c r="L7" s="4"/>
      <c r="M7" s="4"/>
      <c r="N7" s="4"/>
      <c r="O7" s="4"/>
    </row>
    <row r="8" spans="1:15" ht="15">
      <c r="A8" s="16"/>
      <c r="B8" s="16" t="s">
        <v>1500</v>
      </c>
      <c r="C8" s="22" t="str">
        <f>B11</f>
        <v>630-73</v>
      </c>
      <c r="D8" s="4"/>
      <c r="E8" s="4"/>
      <c r="F8" s="4"/>
      <c r="G8" s="4"/>
      <c r="H8" s="4"/>
      <c r="I8" s="4"/>
      <c r="J8" s="4"/>
      <c r="K8" s="4"/>
      <c r="L8" s="4"/>
      <c r="M8" s="4"/>
      <c r="N8" s="4"/>
      <c r="O8" s="4"/>
    </row>
    <row r="9" spans="1:15" ht="13.5" customHeight="1">
      <c r="A9" s="4"/>
      <c r="B9" s="4"/>
      <c r="C9" s="4"/>
      <c r="D9" s="4"/>
      <c r="E9" s="4"/>
      <c r="F9" s="4"/>
      <c r="G9" s="4"/>
      <c r="H9" s="4"/>
      <c r="I9" s="4"/>
      <c r="J9" s="4"/>
      <c r="K9" s="4"/>
      <c r="L9" s="4"/>
      <c r="M9" s="4"/>
      <c r="N9" s="4"/>
      <c r="O9" s="4"/>
    </row>
    <row r="10" spans="1:15" ht="18" customHeight="1">
      <c r="A10" s="4"/>
      <c r="B10" s="57" t="s">
        <v>291</v>
      </c>
      <c r="C10" s="48"/>
      <c r="D10" s="48"/>
      <c r="E10" s="48"/>
      <c r="F10" s="48"/>
      <c r="G10" s="48"/>
      <c r="H10" s="58"/>
      <c r="I10" s="4"/>
      <c r="J10" s="4"/>
      <c r="K10" s="4"/>
      <c r="L10" s="4"/>
      <c r="M10" s="4"/>
      <c r="N10" s="4"/>
      <c r="O10" s="4"/>
    </row>
    <row r="11" spans="1:15" ht="15.75">
      <c r="A11" s="4"/>
      <c r="B11" s="21" t="s">
        <v>290</v>
      </c>
      <c r="C11" s="4"/>
      <c r="D11" s="4"/>
      <c r="E11" s="4"/>
      <c r="F11" s="4"/>
      <c r="G11" s="4"/>
      <c r="H11" s="4"/>
      <c r="I11" s="4"/>
      <c r="J11" s="4"/>
      <c r="K11" s="4"/>
      <c r="L11" s="4"/>
      <c r="M11" s="4"/>
      <c r="N11" s="4"/>
      <c r="O11" s="4"/>
    </row>
    <row r="12" spans="1:15" ht="15">
      <c r="A12" s="4"/>
      <c r="B12" s="4"/>
      <c r="C12" s="4"/>
      <c r="D12" s="4"/>
      <c r="E12" s="59" t="s">
        <v>2130</v>
      </c>
      <c r="F12" s="60"/>
      <c r="G12" s="60"/>
      <c r="H12" s="60"/>
      <c r="I12" s="59"/>
      <c r="J12" s="59" t="s">
        <v>2101</v>
      </c>
      <c r="K12" s="60"/>
      <c r="L12" s="60"/>
      <c r="M12" s="60"/>
      <c r="N12" s="59"/>
      <c r="O12" s="4"/>
    </row>
    <row r="13" spans="1:15" ht="45" customHeight="1">
      <c r="A13" s="4"/>
      <c r="B13" s="4"/>
      <c r="C13" s="4"/>
      <c r="D13" s="4"/>
      <c r="E13" s="29" t="s">
        <v>1290</v>
      </c>
      <c r="F13" s="29" t="s">
        <v>1285</v>
      </c>
      <c r="G13" s="29" t="s">
        <v>1293</v>
      </c>
      <c r="H13" s="29" t="s">
        <v>1718</v>
      </c>
      <c r="I13" s="29" t="s">
        <v>1302</v>
      </c>
      <c r="J13" s="29" t="s">
        <v>1290</v>
      </c>
      <c r="K13" s="29" t="s">
        <v>1285</v>
      </c>
      <c r="L13" s="29" t="s">
        <v>1293</v>
      </c>
      <c r="M13" s="29" t="s">
        <v>1718</v>
      </c>
      <c r="N13" s="29" t="s">
        <v>1302</v>
      </c>
      <c r="O13" s="4"/>
    </row>
    <row r="14" spans="1:15" ht="13.5" customHeight="1">
      <c r="A14" s="4"/>
      <c r="B14" s="4"/>
      <c r="C14" s="4"/>
      <c r="D14" s="4"/>
      <c r="E14" s="26" t="s">
        <v>51</v>
      </c>
      <c r="F14" s="26" t="s">
        <v>87</v>
      </c>
      <c r="G14" s="26" t="s">
        <v>109</v>
      </c>
      <c r="H14" s="26" t="s">
        <v>123</v>
      </c>
      <c r="I14" s="26" t="s">
        <v>137</v>
      </c>
      <c r="J14" s="26" t="s">
        <v>51</v>
      </c>
      <c r="K14" s="26" t="s">
        <v>87</v>
      </c>
      <c r="L14" s="26" t="s">
        <v>109</v>
      </c>
      <c r="M14" s="26" t="s">
        <v>123</v>
      </c>
      <c r="N14" s="26" t="s">
        <v>137</v>
      </c>
      <c r="O14" s="4"/>
    </row>
    <row r="15" spans="1:15" ht="15">
      <c r="A15" s="4"/>
      <c r="B15" s="55" t="s">
        <v>1920</v>
      </c>
      <c r="C15" s="17" t="s">
        <v>825</v>
      </c>
      <c r="D15" s="26" t="s">
        <v>51</v>
      </c>
      <c r="E15" s="3">
        <v>147000</v>
      </c>
      <c r="F15" s="3">
        <v>19000</v>
      </c>
      <c r="G15" s="3">
        <v>4000</v>
      </c>
      <c r="H15" s="3">
        <v>151000</v>
      </c>
      <c r="I15" s="3">
        <v>226000</v>
      </c>
      <c r="J15" s="3">
        <v>136000</v>
      </c>
      <c r="K15" s="3">
        <v>19000</v>
      </c>
      <c r="L15" s="3">
        <v>9000</v>
      </c>
      <c r="M15" s="3">
        <v>145000</v>
      </c>
      <c r="N15" s="3">
        <v>223000</v>
      </c>
      <c r="O15" s="26" t="s">
        <v>51</v>
      </c>
    </row>
    <row r="16" spans="1:15" ht="15">
      <c r="A16" s="4"/>
      <c r="B16" s="56"/>
      <c r="C16" s="17" t="s">
        <v>826</v>
      </c>
      <c r="D16" s="26" t="s">
        <v>87</v>
      </c>
      <c r="E16" s="3">
        <v>22000</v>
      </c>
      <c r="F16" s="3">
        <v>1000</v>
      </c>
      <c r="G16" s="3">
        <v>4000</v>
      </c>
      <c r="H16" s="3">
        <v>26000</v>
      </c>
      <c r="I16" s="3">
        <v>60000</v>
      </c>
      <c r="J16" s="3">
        <v>12000</v>
      </c>
      <c r="K16" s="3">
        <v>1000</v>
      </c>
      <c r="L16" s="3">
        <v>3000</v>
      </c>
      <c r="M16" s="3">
        <v>15000</v>
      </c>
      <c r="N16" s="3">
        <v>47000</v>
      </c>
      <c r="O16" s="26" t="s">
        <v>87</v>
      </c>
    </row>
    <row r="17" spans="1:15" ht="15">
      <c r="A17" s="4"/>
      <c r="B17" s="56"/>
      <c r="C17" s="17" t="s">
        <v>2105</v>
      </c>
      <c r="D17" s="26" t="s">
        <v>109</v>
      </c>
      <c r="E17" s="3">
        <v>163000</v>
      </c>
      <c r="F17" s="3">
        <v>12000</v>
      </c>
      <c r="G17" s="3">
        <v>5000</v>
      </c>
      <c r="H17" s="3">
        <v>168000</v>
      </c>
      <c r="I17" s="3">
        <v>204000</v>
      </c>
      <c r="J17" s="3">
        <v>10000</v>
      </c>
      <c r="K17" s="3">
        <v>5000</v>
      </c>
      <c r="L17" s="3">
        <v>5000</v>
      </c>
      <c r="M17" s="3">
        <v>15000</v>
      </c>
      <c r="N17" s="3">
        <v>26000</v>
      </c>
      <c r="O17" s="26" t="s">
        <v>109</v>
      </c>
    </row>
    <row r="18" spans="1:15" ht="15">
      <c r="A18" s="4"/>
      <c r="B18" s="56"/>
      <c r="C18" s="17" t="s">
        <v>1497</v>
      </c>
      <c r="D18" s="26" t="s">
        <v>123</v>
      </c>
      <c r="E18" s="3">
        <v>555000</v>
      </c>
      <c r="F18" s="3">
        <v>117000</v>
      </c>
      <c r="G18" s="3">
        <v>59000</v>
      </c>
      <c r="H18" s="3">
        <v>614000</v>
      </c>
      <c r="I18" s="3">
        <v>674000</v>
      </c>
      <c r="J18" s="3">
        <v>390000</v>
      </c>
      <c r="K18" s="3">
        <v>94000</v>
      </c>
      <c r="L18" s="3">
        <v>52000</v>
      </c>
      <c r="M18" s="3">
        <v>442000</v>
      </c>
      <c r="N18" s="3">
        <v>481000</v>
      </c>
      <c r="O18" s="26" t="s">
        <v>123</v>
      </c>
    </row>
    <row r="19" spans="1:15" ht="15">
      <c r="A19" s="4"/>
      <c r="B19" s="56"/>
      <c r="C19" s="17" t="s">
        <v>1653</v>
      </c>
      <c r="D19" s="26" t="s">
        <v>137</v>
      </c>
      <c r="E19" s="3">
        <v>887000</v>
      </c>
      <c r="F19" s="3">
        <v>149000</v>
      </c>
      <c r="G19" s="3">
        <v>72000</v>
      </c>
      <c r="H19" s="3">
        <v>959000</v>
      </c>
      <c r="I19" s="3">
        <v>1164000</v>
      </c>
      <c r="J19" s="3">
        <v>548000</v>
      </c>
      <c r="K19" s="3">
        <v>119000</v>
      </c>
      <c r="L19" s="3">
        <v>69000</v>
      </c>
      <c r="M19" s="3">
        <v>617000</v>
      </c>
      <c r="N19" s="3">
        <v>777000</v>
      </c>
      <c r="O19" s="26" t="s">
        <v>137</v>
      </c>
    </row>
    <row r="20" spans="1:15" ht="15">
      <c r="A20" s="4"/>
      <c r="B20" s="56"/>
      <c r="C20" s="17" t="s">
        <v>762</v>
      </c>
      <c r="D20" s="26" t="s">
        <v>143</v>
      </c>
      <c r="E20" s="3">
        <v>11000</v>
      </c>
      <c r="F20" s="3">
        <v>2000</v>
      </c>
      <c r="G20" s="3">
        <v>49000</v>
      </c>
      <c r="H20" s="3">
        <v>60000</v>
      </c>
      <c r="I20" s="3">
        <v>60000</v>
      </c>
      <c r="J20" s="3">
        <v>15000</v>
      </c>
      <c r="K20" s="3">
        <v>2000</v>
      </c>
      <c r="L20" s="3">
        <v>18000</v>
      </c>
      <c r="M20" s="3">
        <v>33000</v>
      </c>
      <c r="N20" s="3">
        <v>33000</v>
      </c>
      <c r="O20" s="26" t="s">
        <v>143</v>
      </c>
    </row>
    <row r="21" spans="1:15" ht="15">
      <c r="A21" s="4"/>
      <c r="B21" s="56"/>
      <c r="C21" s="17" t="s">
        <v>761</v>
      </c>
      <c r="D21" s="26" t="s">
        <v>350</v>
      </c>
      <c r="E21" s="3">
        <v>39000</v>
      </c>
      <c r="F21" s="3">
        <v>19000</v>
      </c>
      <c r="G21" s="3">
        <v>38000</v>
      </c>
      <c r="H21" s="3">
        <v>77000</v>
      </c>
      <c r="I21" s="3">
        <v>98000</v>
      </c>
      <c r="J21" s="3">
        <v>39000</v>
      </c>
      <c r="K21" s="3">
        <v>15000</v>
      </c>
      <c r="L21" s="3">
        <v>31000</v>
      </c>
      <c r="M21" s="3">
        <v>70000</v>
      </c>
      <c r="N21" s="3">
        <v>83000</v>
      </c>
      <c r="O21" s="26" t="s">
        <v>350</v>
      </c>
    </row>
    <row r="22" spans="1:15" ht="15">
      <c r="A22" s="4"/>
      <c r="B22" s="56"/>
      <c r="C22" s="17" t="s">
        <v>1670</v>
      </c>
      <c r="D22" s="26" t="s">
        <v>351</v>
      </c>
      <c r="E22" s="3">
        <v>937000</v>
      </c>
      <c r="F22" s="3">
        <v>170000</v>
      </c>
      <c r="G22" s="3">
        <v>159000</v>
      </c>
      <c r="H22" s="3">
        <v>1096000</v>
      </c>
      <c r="I22" s="3">
        <v>1322000</v>
      </c>
      <c r="J22" s="3">
        <v>602000</v>
      </c>
      <c r="K22" s="3">
        <v>136000</v>
      </c>
      <c r="L22" s="3">
        <v>118000</v>
      </c>
      <c r="M22" s="3">
        <v>720000</v>
      </c>
      <c r="N22" s="3">
        <v>893000</v>
      </c>
      <c r="O22" s="26" t="s">
        <v>351</v>
      </c>
    </row>
    <row r="23" spans="1:15" ht="15">
      <c r="A23" s="4"/>
      <c r="B23" s="56"/>
      <c r="C23" s="17" t="s">
        <v>887</v>
      </c>
      <c r="D23" s="26" t="s">
        <v>379</v>
      </c>
      <c r="E23" s="3">
        <v>0</v>
      </c>
      <c r="F23" s="3">
        <v>0</v>
      </c>
      <c r="G23" s="3">
        <v>0</v>
      </c>
      <c r="H23" s="3">
        <v>0</v>
      </c>
      <c r="I23" s="3">
        <v>0</v>
      </c>
      <c r="J23" s="3">
        <v>0</v>
      </c>
      <c r="K23" s="3">
        <v>0</v>
      </c>
      <c r="L23" s="3">
        <v>0</v>
      </c>
      <c r="M23" s="3">
        <v>0</v>
      </c>
      <c r="N23" s="3">
        <v>0</v>
      </c>
      <c r="O23" s="26" t="s">
        <v>379</v>
      </c>
    </row>
    <row r="24" spans="1:15" ht="15">
      <c r="A24" s="4"/>
      <c r="B24" s="56"/>
      <c r="C24" s="17" t="s">
        <v>1483</v>
      </c>
      <c r="D24" s="26" t="s">
        <v>58</v>
      </c>
      <c r="E24" s="3">
        <v>0</v>
      </c>
      <c r="F24" s="3">
        <v>0</v>
      </c>
      <c r="G24" s="3">
        <v>0</v>
      </c>
      <c r="H24" s="3">
        <v>0</v>
      </c>
      <c r="I24" s="3">
        <v>0</v>
      </c>
      <c r="J24" s="3">
        <v>0</v>
      </c>
      <c r="K24" s="3">
        <v>0</v>
      </c>
      <c r="L24" s="3">
        <v>0</v>
      </c>
      <c r="M24" s="3">
        <v>0</v>
      </c>
      <c r="N24" s="3">
        <v>0</v>
      </c>
      <c r="O24" s="26" t="s">
        <v>58</v>
      </c>
    </row>
    <row r="25" spans="1:15" ht="15">
      <c r="A25" s="4"/>
      <c r="B25" s="54"/>
      <c r="C25" s="17" t="s">
        <v>1667</v>
      </c>
      <c r="D25" s="26" t="s">
        <v>64</v>
      </c>
      <c r="E25" s="3">
        <v>937000</v>
      </c>
      <c r="F25" s="3">
        <v>170000</v>
      </c>
      <c r="G25" s="3">
        <v>159000</v>
      </c>
      <c r="H25" s="3">
        <v>1096000</v>
      </c>
      <c r="I25" s="3">
        <v>1322000</v>
      </c>
      <c r="J25" s="3">
        <v>602000</v>
      </c>
      <c r="K25" s="3">
        <v>136000</v>
      </c>
      <c r="L25" s="3">
        <v>118000</v>
      </c>
      <c r="M25" s="3">
        <v>720000</v>
      </c>
      <c r="N25" s="3">
        <v>893000</v>
      </c>
      <c r="O25" s="26" t="s">
        <v>64</v>
      </c>
    </row>
    <row r="26" spans="1:15" ht="15">
      <c r="A26" s="4"/>
      <c r="B26" s="55" t="s">
        <v>1919</v>
      </c>
      <c r="C26" s="17" t="s">
        <v>824</v>
      </c>
      <c r="D26" s="26" t="s">
        <v>68</v>
      </c>
      <c r="E26" s="3">
        <v>2000</v>
      </c>
      <c r="F26" s="3">
        <v>0</v>
      </c>
      <c r="G26" s="3">
        <v>0</v>
      </c>
      <c r="H26" s="3">
        <v>2000</v>
      </c>
      <c r="I26" s="3">
        <v>4000</v>
      </c>
      <c r="J26" s="3">
        <v>0</v>
      </c>
      <c r="K26" s="3">
        <v>0</v>
      </c>
      <c r="L26" s="3">
        <v>0</v>
      </c>
      <c r="M26" s="3">
        <v>0</v>
      </c>
      <c r="N26" s="3">
        <v>3000</v>
      </c>
      <c r="O26" s="26" t="s">
        <v>68</v>
      </c>
    </row>
    <row r="27" spans="1:15" ht="15">
      <c r="A27" s="4"/>
      <c r="B27" s="56"/>
      <c r="C27" s="17" t="s">
        <v>1497</v>
      </c>
      <c r="D27" s="26" t="s">
        <v>75</v>
      </c>
      <c r="E27" s="3">
        <v>3000</v>
      </c>
      <c r="F27" s="3">
        <v>0</v>
      </c>
      <c r="G27" s="3">
        <v>0</v>
      </c>
      <c r="H27" s="3">
        <v>3000</v>
      </c>
      <c r="I27" s="3">
        <v>6000</v>
      </c>
      <c r="J27" s="3">
        <v>3000</v>
      </c>
      <c r="K27" s="3">
        <v>0</v>
      </c>
      <c r="L27" s="3">
        <v>0</v>
      </c>
      <c r="M27" s="3">
        <v>3000</v>
      </c>
      <c r="N27" s="3">
        <v>3000</v>
      </c>
      <c r="O27" s="26" t="s">
        <v>75</v>
      </c>
    </row>
    <row r="28" spans="1:15" ht="15">
      <c r="A28" s="4"/>
      <c r="B28" s="56"/>
      <c r="C28" s="17" t="s">
        <v>1653</v>
      </c>
      <c r="D28" s="26" t="s">
        <v>78</v>
      </c>
      <c r="E28" s="3">
        <v>5000</v>
      </c>
      <c r="F28" s="3">
        <v>0</v>
      </c>
      <c r="G28" s="3">
        <v>0</v>
      </c>
      <c r="H28" s="3">
        <v>5000</v>
      </c>
      <c r="I28" s="3">
        <v>10000</v>
      </c>
      <c r="J28" s="3">
        <v>3000</v>
      </c>
      <c r="K28" s="3">
        <v>0</v>
      </c>
      <c r="L28" s="3">
        <v>0</v>
      </c>
      <c r="M28" s="3">
        <v>3000</v>
      </c>
      <c r="N28" s="3">
        <v>6000</v>
      </c>
      <c r="O28" s="26" t="s">
        <v>78</v>
      </c>
    </row>
    <row r="29" spans="1:15" ht="15">
      <c r="A29" s="4"/>
      <c r="B29" s="56"/>
      <c r="C29" s="17" t="s">
        <v>760</v>
      </c>
      <c r="D29" s="26" t="s">
        <v>80</v>
      </c>
      <c r="E29" s="3">
        <v>0</v>
      </c>
      <c r="F29" s="3">
        <v>0</v>
      </c>
      <c r="G29" s="3">
        <v>0</v>
      </c>
      <c r="H29" s="3">
        <v>0</v>
      </c>
      <c r="I29" s="3">
        <v>0</v>
      </c>
      <c r="J29" s="3">
        <v>0</v>
      </c>
      <c r="K29" s="3">
        <v>0</v>
      </c>
      <c r="L29" s="3">
        <v>0</v>
      </c>
      <c r="M29" s="3">
        <v>0</v>
      </c>
      <c r="N29" s="3">
        <v>3000</v>
      </c>
      <c r="O29" s="26" t="s">
        <v>80</v>
      </c>
    </row>
    <row r="30" spans="1:15" ht="15">
      <c r="A30" s="4"/>
      <c r="B30" s="56"/>
      <c r="C30" s="17" t="s">
        <v>1669</v>
      </c>
      <c r="D30" s="26" t="s">
        <v>81</v>
      </c>
      <c r="E30" s="3">
        <v>5000</v>
      </c>
      <c r="F30" s="3">
        <v>0</v>
      </c>
      <c r="G30" s="3">
        <v>0</v>
      </c>
      <c r="H30" s="3">
        <v>5000</v>
      </c>
      <c r="I30" s="3">
        <v>10000</v>
      </c>
      <c r="J30" s="3">
        <v>3000</v>
      </c>
      <c r="K30" s="3">
        <v>0</v>
      </c>
      <c r="L30" s="3">
        <v>0</v>
      </c>
      <c r="M30" s="3">
        <v>3000</v>
      </c>
      <c r="N30" s="3">
        <v>9000</v>
      </c>
      <c r="O30" s="26" t="s">
        <v>81</v>
      </c>
    </row>
    <row r="31" spans="1:15" ht="15">
      <c r="A31" s="4"/>
      <c r="B31" s="56"/>
      <c r="C31" s="17" t="s">
        <v>886</v>
      </c>
      <c r="D31" s="26" t="s">
        <v>82</v>
      </c>
      <c r="E31" s="3">
        <v>0</v>
      </c>
      <c r="F31" s="3">
        <v>0</v>
      </c>
      <c r="G31" s="3">
        <v>0</v>
      </c>
      <c r="H31" s="3">
        <v>0</v>
      </c>
      <c r="I31" s="3">
        <v>0</v>
      </c>
      <c r="J31" s="3">
        <v>0</v>
      </c>
      <c r="K31" s="3">
        <v>0</v>
      </c>
      <c r="L31" s="3">
        <v>0</v>
      </c>
      <c r="M31" s="3">
        <v>0</v>
      </c>
      <c r="N31" s="3">
        <v>0</v>
      </c>
      <c r="O31" s="26" t="s">
        <v>82</v>
      </c>
    </row>
    <row r="32" spans="1:15" ht="15">
      <c r="A32" s="4"/>
      <c r="B32" s="56"/>
      <c r="C32" s="17" t="s">
        <v>1482</v>
      </c>
      <c r="D32" s="26" t="s">
        <v>84</v>
      </c>
      <c r="E32" s="3">
        <v>0</v>
      </c>
      <c r="F32" s="3">
        <v>0</v>
      </c>
      <c r="G32" s="3">
        <v>0</v>
      </c>
      <c r="H32" s="3">
        <v>0</v>
      </c>
      <c r="I32" s="3">
        <v>0</v>
      </c>
      <c r="J32" s="3">
        <v>0</v>
      </c>
      <c r="K32" s="3">
        <v>0</v>
      </c>
      <c r="L32" s="3">
        <v>0</v>
      </c>
      <c r="M32" s="3">
        <v>0</v>
      </c>
      <c r="N32" s="3">
        <v>0</v>
      </c>
      <c r="O32" s="26" t="s">
        <v>84</v>
      </c>
    </row>
    <row r="33" spans="1:15" ht="15">
      <c r="A33" s="4"/>
      <c r="B33" s="54"/>
      <c r="C33" s="17" t="s">
        <v>1666</v>
      </c>
      <c r="D33" s="26" t="s">
        <v>85</v>
      </c>
      <c r="E33" s="3">
        <v>5000</v>
      </c>
      <c r="F33" s="3">
        <v>0</v>
      </c>
      <c r="G33" s="3">
        <v>0</v>
      </c>
      <c r="H33" s="3">
        <v>5000</v>
      </c>
      <c r="I33" s="3">
        <v>10000</v>
      </c>
      <c r="J33" s="3">
        <v>3000</v>
      </c>
      <c r="K33" s="3">
        <v>0</v>
      </c>
      <c r="L33" s="3">
        <v>0</v>
      </c>
      <c r="M33" s="3">
        <v>3000</v>
      </c>
      <c r="N33" s="3">
        <v>9000</v>
      </c>
      <c r="O33" s="26" t="s">
        <v>85</v>
      </c>
    </row>
    <row r="34" spans="1:15" ht="15">
      <c r="A34" s="4"/>
      <c r="B34" s="54" t="s">
        <v>1668</v>
      </c>
      <c r="C34" s="54"/>
      <c r="D34" s="26" t="s">
        <v>90</v>
      </c>
      <c r="E34" s="3">
        <v>942000</v>
      </c>
      <c r="F34" s="3">
        <v>170000</v>
      </c>
      <c r="G34" s="3">
        <v>159000</v>
      </c>
      <c r="H34" s="3">
        <v>1101000</v>
      </c>
      <c r="I34" s="3">
        <v>1332000</v>
      </c>
      <c r="J34" s="3">
        <v>605000</v>
      </c>
      <c r="K34" s="3">
        <v>136000</v>
      </c>
      <c r="L34" s="3">
        <v>118000</v>
      </c>
      <c r="M34" s="3">
        <v>723000</v>
      </c>
      <c r="N34" s="3">
        <v>902000</v>
      </c>
      <c r="O34" s="26" t="s">
        <v>90</v>
      </c>
    </row>
    <row r="35" spans="1:15" ht="15">
      <c r="A35" s="4"/>
      <c r="B35" s="54" t="s">
        <v>1625</v>
      </c>
      <c r="C35" s="54"/>
      <c r="D35" s="26" t="s">
        <v>94</v>
      </c>
      <c r="E35" s="3">
        <v>0</v>
      </c>
      <c r="F35" s="3">
        <v>0</v>
      </c>
      <c r="G35" s="3">
        <v>0</v>
      </c>
      <c r="H35" s="3">
        <v>0</v>
      </c>
      <c r="I35" s="3">
        <v>0</v>
      </c>
      <c r="J35" s="3">
        <v>0</v>
      </c>
      <c r="K35" s="3">
        <v>0</v>
      </c>
      <c r="L35" s="3">
        <v>0</v>
      </c>
      <c r="M35" s="3">
        <v>0</v>
      </c>
      <c r="N35" s="3">
        <v>0</v>
      </c>
      <c r="O35" s="26" t="s">
        <v>94</v>
      </c>
    </row>
    <row r="36" spans="1:15" ht="15">
      <c r="A36" s="4"/>
      <c r="B36" s="54" t="s">
        <v>1652</v>
      </c>
      <c r="C36" s="54"/>
      <c r="D36" s="26" t="s">
        <v>95</v>
      </c>
      <c r="E36" s="3">
        <v>0</v>
      </c>
      <c r="F36" s="3">
        <v>0</v>
      </c>
      <c r="G36" s="3">
        <v>0</v>
      </c>
      <c r="H36" s="3">
        <v>0</v>
      </c>
      <c r="I36" s="3">
        <v>0</v>
      </c>
      <c r="J36" s="3">
        <v>0</v>
      </c>
      <c r="K36" s="3">
        <v>0</v>
      </c>
      <c r="L36" s="3">
        <v>0</v>
      </c>
      <c r="M36" s="3">
        <v>0</v>
      </c>
      <c r="N36" s="3">
        <v>0</v>
      </c>
      <c r="O36" s="26" t="s">
        <v>95</v>
      </c>
    </row>
    <row r="37" spans="1:15" ht="15">
      <c r="A37" s="4"/>
      <c r="B37" s="54" t="s">
        <v>1621</v>
      </c>
      <c r="C37" s="55"/>
      <c r="D37" s="26" t="s">
        <v>97</v>
      </c>
      <c r="E37" s="3">
        <v>942000</v>
      </c>
      <c r="F37" s="3">
        <v>170000</v>
      </c>
      <c r="G37" s="3">
        <v>159000</v>
      </c>
      <c r="H37" s="3">
        <v>1101000</v>
      </c>
      <c r="I37" s="3">
        <v>1332000</v>
      </c>
      <c r="J37" s="3">
        <v>605000</v>
      </c>
      <c r="K37" s="3">
        <v>136000</v>
      </c>
      <c r="L37" s="3">
        <v>118000</v>
      </c>
      <c r="M37" s="3">
        <v>723000</v>
      </c>
      <c r="N37" s="3">
        <v>902000</v>
      </c>
      <c r="O37" s="26" t="s">
        <v>97</v>
      </c>
    </row>
    <row r="38" spans="1:15" ht="15">
      <c r="A38" s="4"/>
      <c r="B38" s="54" t="s">
        <v>1426</v>
      </c>
      <c r="C38" s="71"/>
      <c r="D38" s="26" t="s">
        <v>99</v>
      </c>
      <c r="E38" s="3">
        <v>831000</v>
      </c>
      <c r="F38" s="3">
        <v>168000</v>
      </c>
      <c r="G38" s="3">
        <v>153000</v>
      </c>
      <c r="H38" s="3">
        <v>984000</v>
      </c>
      <c r="I38" s="38"/>
      <c r="J38" s="3">
        <v>534000</v>
      </c>
      <c r="K38" s="3">
        <v>136000</v>
      </c>
      <c r="L38" s="3">
        <v>111000</v>
      </c>
      <c r="M38" s="3">
        <v>645000</v>
      </c>
      <c r="N38" s="38"/>
      <c r="O38" s="26" t="s">
        <v>99</v>
      </c>
    </row>
    <row r="39" spans="1:15" ht="15">
      <c r="A39" s="4"/>
      <c r="B39" s="55" t="s">
        <v>1178</v>
      </c>
      <c r="C39" s="55"/>
      <c r="D39" s="28" t="s">
        <v>100</v>
      </c>
      <c r="E39" s="23">
        <v>268000</v>
      </c>
      <c r="F39" s="23">
        <v>26000</v>
      </c>
      <c r="G39" s="23">
        <v>80000</v>
      </c>
      <c r="H39" s="23">
        <v>348000</v>
      </c>
      <c r="I39" s="2"/>
      <c r="J39" s="23">
        <v>82000</v>
      </c>
      <c r="K39" s="23">
        <v>19000</v>
      </c>
      <c r="L39" s="23">
        <v>73000</v>
      </c>
      <c r="M39" s="23">
        <v>155000</v>
      </c>
      <c r="N39" s="2"/>
      <c r="O39" s="28" t="s">
        <v>100</v>
      </c>
    </row>
  </sheetData>
  <sheetProtection/>
  <mergeCells count="14">
    <mergeCell ref="B37:C37"/>
    <mergeCell ref="B38:C38"/>
    <mergeCell ref="B39:C39"/>
    <mergeCell ref="J12:N12"/>
    <mergeCell ref="B15:B25"/>
    <mergeCell ref="B26:B33"/>
    <mergeCell ref="B34:C34"/>
    <mergeCell ref="B35:C35"/>
    <mergeCell ref="A1:C1"/>
    <mergeCell ref="A2:C2"/>
    <mergeCell ref="D4:F4"/>
    <mergeCell ref="B10:H10"/>
    <mergeCell ref="E12:I12"/>
    <mergeCell ref="B36:C36"/>
  </mergeCells>
  <printOptions/>
  <pageMargins left="0.7" right="0.7" top="0.75" bottom="0.75" header="0.3" footer="0.3"/>
  <pageSetup horizontalDpi="600" verticalDpi="600" orientation="portrait"/>
</worksheet>
</file>

<file path=xl/worksheets/sheet66.xml><?xml version="1.0" encoding="utf-8"?>
<worksheet xmlns="http://schemas.openxmlformats.org/spreadsheetml/2006/main" xmlns:r="http://schemas.openxmlformats.org/officeDocument/2006/relationships">
  <sheetPr>
    <outlinePr summaryBelow="0" summaryRight="0"/>
  </sheetPr>
  <dimension ref="A1:N36"/>
  <sheetViews>
    <sheetView zoomScalePageLayoutView="0" workbookViewId="0" topLeftCell="A1">
      <selection activeCell="A1" sqref="A1"/>
    </sheetView>
  </sheetViews>
  <sheetFormatPr defaultColWidth="11.421875" defaultRowHeight="12.75"/>
  <cols>
    <col min="1" max="2" width="13.57421875" style="0" customWidth="1"/>
    <col min="3" max="3" width="28.28125" style="0" customWidth="1"/>
    <col min="4" max="4" width="8.28125" style="0" customWidth="1"/>
    <col min="5" max="13" width="13.57421875" style="0" customWidth="1"/>
    <col min="14" max="14" width="8.28125" style="0" customWidth="1"/>
  </cols>
  <sheetData>
    <row r="1" spans="1:14" ht="15">
      <c r="A1" s="47" t="s">
        <v>865</v>
      </c>
      <c r="B1" s="48"/>
      <c r="C1" s="48"/>
      <c r="D1" s="4"/>
      <c r="E1" s="4"/>
      <c r="F1" s="4"/>
      <c r="G1" s="4"/>
      <c r="H1" s="4"/>
      <c r="I1" s="4"/>
      <c r="J1" s="4"/>
      <c r="K1" s="4"/>
      <c r="L1" s="4"/>
      <c r="M1" s="4"/>
      <c r="N1" s="4"/>
    </row>
    <row r="2" spans="1:14" ht="15">
      <c r="A2" s="47" t="s">
        <v>1046</v>
      </c>
      <c r="B2" s="48"/>
      <c r="C2" s="48"/>
      <c r="D2" s="4"/>
      <c r="E2" s="4"/>
      <c r="F2" s="4"/>
      <c r="G2" s="4"/>
      <c r="H2" s="4"/>
      <c r="I2" s="4"/>
      <c r="J2" s="4"/>
      <c r="K2" s="4"/>
      <c r="L2" s="4"/>
      <c r="M2" s="4"/>
      <c r="N2" s="4"/>
    </row>
    <row r="3" spans="1:14" ht="15">
      <c r="A3" s="4"/>
      <c r="B3" s="4"/>
      <c r="C3" s="4"/>
      <c r="D3" s="4"/>
      <c r="E3" s="4"/>
      <c r="F3" s="4"/>
      <c r="G3" s="4"/>
      <c r="H3" s="4"/>
      <c r="I3" s="4"/>
      <c r="J3" s="4"/>
      <c r="K3" s="4"/>
      <c r="L3" s="4"/>
      <c r="M3" s="4"/>
      <c r="N3" s="4"/>
    </row>
    <row r="4" spans="1:14" ht="15">
      <c r="A4" s="14"/>
      <c r="B4" s="18" t="s">
        <v>845</v>
      </c>
      <c r="C4" s="24" t="s">
        <v>92</v>
      </c>
      <c r="D4" s="49" t="str">
        <f>IF(C4&lt;&gt;"",VLOOKUP(C4,'630-108 - 1'!A2:B101,2,0),"")</f>
        <v>בנק מזרחי טפחות בעמ</v>
      </c>
      <c r="E4" s="50"/>
      <c r="F4" s="50"/>
      <c r="G4" s="51"/>
      <c r="H4" s="4"/>
      <c r="I4" s="4"/>
      <c r="J4" s="4"/>
      <c r="K4" s="4"/>
      <c r="L4" s="4"/>
      <c r="M4" s="4"/>
      <c r="N4" s="4"/>
    </row>
    <row r="5" spans="1:14" ht="15">
      <c r="A5" s="11"/>
      <c r="B5" s="11" t="s">
        <v>2107</v>
      </c>
      <c r="C5" s="9">
        <v>43465</v>
      </c>
      <c r="D5" s="4"/>
      <c r="E5" s="4"/>
      <c r="F5" s="4"/>
      <c r="G5" s="4"/>
      <c r="H5" s="4"/>
      <c r="I5" s="4"/>
      <c r="J5" s="4"/>
      <c r="K5" s="4"/>
      <c r="L5" s="4"/>
      <c r="M5" s="4"/>
      <c r="N5" s="4"/>
    </row>
    <row r="6" spans="1:14" ht="15">
      <c r="A6" s="11"/>
      <c r="B6" s="20" t="str">
        <f>"סוג מטבע"&amp;IF(C6="ILS","אלפי ש""""ח","")</f>
        <v>סוג מטבעאלפי ש""ח</v>
      </c>
      <c r="C6" s="25" t="s">
        <v>559</v>
      </c>
      <c r="D6" s="4"/>
      <c r="E6" s="4"/>
      <c r="F6" s="4"/>
      <c r="G6" s="4"/>
      <c r="H6" s="4"/>
      <c r="I6" s="4"/>
      <c r="J6" s="4"/>
      <c r="K6" s="4"/>
      <c r="L6" s="4"/>
      <c r="M6" s="4"/>
      <c r="N6" s="4"/>
    </row>
    <row r="7" spans="1:14" ht="15">
      <c r="A7" s="15"/>
      <c r="B7" s="15"/>
      <c r="C7" s="10"/>
      <c r="D7" s="4"/>
      <c r="E7" s="4"/>
      <c r="F7" s="4"/>
      <c r="G7" s="4"/>
      <c r="H7" s="4"/>
      <c r="I7" s="4"/>
      <c r="J7" s="4"/>
      <c r="K7" s="4"/>
      <c r="L7" s="4"/>
      <c r="M7" s="4"/>
      <c r="N7" s="4"/>
    </row>
    <row r="8" spans="1:14" ht="15">
      <c r="A8" s="16"/>
      <c r="B8" s="16" t="s">
        <v>1500</v>
      </c>
      <c r="C8" s="22" t="str">
        <f>B11</f>
        <v>630-74</v>
      </c>
      <c r="D8" s="4"/>
      <c r="E8" s="4"/>
      <c r="F8" s="4"/>
      <c r="G8" s="4"/>
      <c r="H8" s="4"/>
      <c r="I8" s="4"/>
      <c r="J8" s="4"/>
      <c r="K8" s="4"/>
      <c r="L8" s="4"/>
      <c r="M8" s="4"/>
      <c r="N8" s="4"/>
    </row>
    <row r="9" spans="1:14" ht="15">
      <c r="A9" s="4"/>
      <c r="B9" s="4"/>
      <c r="C9" s="4"/>
      <c r="D9" s="4"/>
      <c r="E9" s="4"/>
      <c r="F9" s="4"/>
      <c r="G9" s="4"/>
      <c r="H9" s="4"/>
      <c r="I9" s="4"/>
      <c r="J9" s="4"/>
      <c r="K9" s="4"/>
      <c r="L9" s="4"/>
      <c r="M9" s="4"/>
      <c r="N9" s="4"/>
    </row>
    <row r="10" spans="1:14" ht="25.5" customHeight="1">
      <c r="A10" s="4"/>
      <c r="B10" s="57" t="s">
        <v>293</v>
      </c>
      <c r="C10" s="48"/>
      <c r="D10" s="48"/>
      <c r="E10" s="48"/>
      <c r="F10" s="48"/>
      <c r="G10" s="48"/>
      <c r="H10" s="48"/>
      <c r="I10" s="48"/>
      <c r="J10" s="48"/>
      <c r="K10" s="48"/>
      <c r="L10" s="48"/>
      <c r="M10" s="58"/>
      <c r="N10" s="4"/>
    </row>
    <row r="11" spans="1:14" ht="15">
      <c r="A11" s="4"/>
      <c r="B11" s="1" t="s">
        <v>292</v>
      </c>
      <c r="C11" s="4"/>
      <c r="D11" s="4"/>
      <c r="E11" s="4"/>
      <c r="F11" s="4"/>
      <c r="G11" s="4"/>
      <c r="H11" s="4"/>
      <c r="I11" s="4"/>
      <c r="J11" s="4"/>
      <c r="K11" s="4"/>
      <c r="L11" s="4"/>
      <c r="M11" s="4"/>
      <c r="N11" s="4"/>
    </row>
    <row r="12" spans="1:14" ht="15">
      <c r="A12" s="4"/>
      <c r="B12" s="4"/>
      <c r="C12" s="4"/>
      <c r="D12" s="4"/>
      <c r="E12" s="59" t="s">
        <v>2130</v>
      </c>
      <c r="F12" s="60"/>
      <c r="G12" s="59"/>
      <c r="H12" s="59" t="s">
        <v>2101</v>
      </c>
      <c r="I12" s="60"/>
      <c r="J12" s="59"/>
      <c r="K12" s="59" t="s">
        <v>1337</v>
      </c>
      <c r="L12" s="60"/>
      <c r="M12" s="59"/>
      <c r="N12" s="4"/>
    </row>
    <row r="13" spans="1:14" ht="15">
      <c r="A13" s="4"/>
      <c r="B13" s="4"/>
      <c r="C13" s="4"/>
      <c r="D13" s="4"/>
      <c r="E13" s="59" t="s">
        <v>1272</v>
      </c>
      <c r="F13" s="59" t="s">
        <v>1005</v>
      </c>
      <c r="G13" s="78" t="s">
        <v>1410</v>
      </c>
      <c r="H13" s="59" t="s">
        <v>1272</v>
      </c>
      <c r="I13" s="59" t="s">
        <v>1005</v>
      </c>
      <c r="J13" s="78" t="s">
        <v>1410</v>
      </c>
      <c r="K13" s="59" t="s">
        <v>1272</v>
      </c>
      <c r="L13" s="59" t="s">
        <v>1005</v>
      </c>
      <c r="M13" s="78" t="s">
        <v>1410</v>
      </c>
      <c r="N13" s="4"/>
    </row>
    <row r="14" spans="1:14" ht="15">
      <c r="A14" s="4"/>
      <c r="B14" s="4"/>
      <c r="C14" s="4"/>
      <c r="D14" s="4"/>
      <c r="E14" s="59"/>
      <c r="F14" s="59"/>
      <c r="G14" s="56"/>
      <c r="H14" s="59"/>
      <c r="I14" s="59"/>
      <c r="J14" s="56"/>
      <c r="K14" s="59"/>
      <c r="L14" s="59"/>
      <c r="M14" s="56"/>
      <c r="N14" s="4"/>
    </row>
    <row r="15" spans="1:14" ht="15">
      <c r="A15" s="4"/>
      <c r="B15" s="4"/>
      <c r="C15" s="4"/>
      <c r="D15" s="4"/>
      <c r="E15" s="35" t="s">
        <v>51</v>
      </c>
      <c r="F15" s="35" t="s">
        <v>87</v>
      </c>
      <c r="G15" s="35" t="s">
        <v>109</v>
      </c>
      <c r="H15" s="35" t="s">
        <v>51</v>
      </c>
      <c r="I15" s="35" t="s">
        <v>87</v>
      </c>
      <c r="J15" s="35" t="s">
        <v>109</v>
      </c>
      <c r="K15" s="35" t="s">
        <v>51</v>
      </c>
      <c r="L15" s="35" t="s">
        <v>87</v>
      </c>
      <c r="M15" s="35" t="s">
        <v>109</v>
      </c>
      <c r="N15" s="4"/>
    </row>
    <row r="16" spans="1:14" ht="15">
      <c r="A16" s="4"/>
      <c r="B16" s="55" t="s">
        <v>1920</v>
      </c>
      <c r="C16" s="17" t="s">
        <v>825</v>
      </c>
      <c r="D16" s="35" t="s">
        <v>51</v>
      </c>
      <c r="E16" s="3">
        <v>152000</v>
      </c>
      <c r="F16" s="3">
        <v>3000</v>
      </c>
      <c r="G16" s="3">
        <v>3000</v>
      </c>
      <c r="H16" s="3">
        <v>107000</v>
      </c>
      <c r="I16" s="3">
        <v>3000</v>
      </c>
      <c r="J16" s="3">
        <v>3000</v>
      </c>
      <c r="K16" s="3">
        <v>95000</v>
      </c>
      <c r="L16" s="3">
        <v>3000</v>
      </c>
      <c r="M16" s="3">
        <v>3000</v>
      </c>
      <c r="N16" s="35" t="s">
        <v>51</v>
      </c>
    </row>
    <row r="17" spans="1:14" ht="15">
      <c r="A17" s="4"/>
      <c r="B17" s="56"/>
      <c r="C17" s="17" t="s">
        <v>826</v>
      </c>
      <c r="D17" s="35" t="s">
        <v>87</v>
      </c>
      <c r="E17" s="3">
        <v>19000</v>
      </c>
      <c r="F17" s="3">
        <v>0</v>
      </c>
      <c r="G17" s="3">
        <v>0</v>
      </c>
      <c r="H17" s="3">
        <v>41000</v>
      </c>
      <c r="I17" s="3">
        <v>1000</v>
      </c>
      <c r="J17" s="3">
        <v>1000</v>
      </c>
      <c r="K17" s="3">
        <v>106000</v>
      </c>
      <c r="L17" s="3">
        <v>0</v>
      </c>
      <c r="M17" s="3">
        <v>0</v>
      </c>
      <c r="N17" s="35" t="s">
        <v>87</v>
      </c>
    </row>
    <row r="18" spans="1:14" ht="15">
      <c r="A18" s="4"/>
      <c r="B18" s="56"/>
      <c r="C18" s="17" t="s">
        <v>2105</v>
      </c>
      <c r="D18" s="35" t="s">
        <v>109</v>
      </c>
      <c r="E18" s="3">
        <v>45000</v>
      </c>
      <c r="F18" s="3">
        <v>1000</v>
      </c>
      <c r="G18" s="3">
        <v>1000</v>
      </c>
      <c r="H18" s="3">
        <v>22000</v>
      </c>
      <c r="I18" s="3">
        <v>0</v>
      </c>
      <c r="J18" s="3">
        <v>0</v>
      </c>
      <c r="K18" s="3">
        <v>17000</v>
      </c>
      <c r="L18" s="3">
        <v>1000</v>
      </c>
      <c r="M18" s="3">
        <v>1000</v>
      </c>
      <c r="N18" s="35" t="s">
        <v>109</v>
      </c>
    </row>
    <row r="19" spans="1:14" ht="15">
      <c r="A19" s="4"/>
      <c r="B19" s="56"/>
      <c r="C19" s="17" t="s">
        <v>1497</v>
      </c>
      <c r="D19" s="35" t="s">
        <v>123</v>
      </c>
      <c r="E19" s="3">
        <v>556000</v>
      </c>
      <c r="F19" s="3">
        <v>8000</v>
      </c>
      <c r="G19" s="3">
        <v>8000</v>
      </c>
      <c r="H19" s="3">
        <v>382000</v>
      </c>
      <c r="I19" s="3">
        <v>7000</v>
      </c>
      <c r="J19" s="3">
        <v>6000</v>
      </c>
      <c r="K19" s="3">
        <v>453000</v>
      </c>
      <c r="L19" s="3">
        <v>8000</v>
      </c>
      <c r="M19" s="3">
        <v>8000</v>
      </c>
      <c r="N19" s="35" t="s">
        <v>123</v>
      </c>
    </row>
    <row r="20" spans="1:14" ht="15">
      <c r="A20" s="4"/>
      <c r="B20" s="56"/>
      <c r="C20" s="17" t="s">
        <v>1653</v>
      </c>
      <c r="D20" s="35" t="s">
        <v>137</v>
      </c>
      <c r="E20" s="3">
        <v>772000</v>
      </c>
      <c r="F20" s="3">
        <v>12000</v>
      </c>
      <c r="G20" s="3">
        <v>12000</v>
      </c>
      <c r="H20" s="3">
        <v>552000</v>
      </c>
      <c r="I20" s="3">
        <v>11000</v>
      </c>
      <c r="J20" s="3">
        <v>10000</v>
      </c>
      <c r="K20" s="3">
        <v>671000</v>
      </c>
      <c r="L20" s="3">
        <v>12000</v>
      </c>
      <c r="M20" s="3">
        <v>12000</v>
      </c>
      <c r="N20" s="35" t="s">
        <v>137</v>
      </c>
    </row>
    <row r="21" spans="1:14" ht="15">
      <c r="A21" s="4"/>
      <c r="B21" s="56"/>
      <c r="C21" s="17" t="s">
        <v>762</v>
      </c>
      <c r="D21" s="35" t="s">
        <v>143</v>
      </c>
      <c r="E21" s="3">
        <v>45000</v>
      </c>
      <c r="F21" s="3">
        <v>0</v>
      </c>
      <c r="G21" s="3">
        <v>0</v>
      </c>
      <c r="H21" s="3">
        <v>32000</v>
      </c>
      <c r="I21" s="3">
        <v>0</v>
      </c>
      <c r="J21" s="3">
        <v>0</v>
      </c>
      <c r="K21" s="3">
        <v>27000</v>
      </c>
      <c r="L21" s="3">
        <v>0</v>
      </c>
      <c r="M21" s="3">
        <v>0</v>
      </c>
      <c r="N21" s="35" t="s">
        <v>143</v>
      </c>
    </row>
    <row r="22" spans="1:14" ht="15">
      <c r="A22" s="4"/>
      <c r="B22" s="56"/>
      <c r="C22" s="17" t="s">
        <v>761</v>
      </c>
      <c r="D22" s="35" t="s">
        <v>350</v>
      </c>
      <c r="E22" s="3">
        <v>73000</v>
      </c>
      <c r="F22" s="3">
        <v>5000</v>
      </c>
      <c r="G22" s="3">
        <v>5000</v>
      </c>
      <c r="H22" s="3">
        <v>69000</v>
      </c>
      <c r="I22" s="3">
        <v>4000</v>
      </c>
      <c r="J22" s="3">
        <v>3000</v>
      </c>
      <c r="K22" s="3">
        <v>75000</v>
      </c>
      <c r="L22" s="3">
        <v>2000</v>
      </c>
      <c r="M22" s="3">
        <v>2000</v>
      </c>
      <c r="N22" s="35" t="s">
        <v>350</v>
      </c>
    </row>
    <row r="23" spans="1:14" ht="15">
      <c r="A23" s="4"/>
      <c r="B23" s="56"/>
      <c r="C23" s="17" t="s">
        <v>1670</v>
      </c>
      <c r="D23" s="35" t="s">
        <v>351</v>
      </c>
      <c r="E23" s="3">
        <v>890000</v>
      </c>
      <c r="F23" s="3">
        <v>17000</v>
      </c>
      <c r="G23" s="3">
        <v>17000</v>
      </c>
      <c r="H23" s="3">
        <v>653000</v>
      </c>
      <c r="I23" s="3">
        <v>15000</v>
      </c>
      <c r="J23" s="3">
        <v>13000</v>
      </c>
      <c r="K23" s="3">
        <v>773000</v>
      </c>
      <c r="L23" s="3">
        <v>14000</v>
      </c>
      <c r="M23" s="3">
        <v>14000</v>
      </c>
      <c r="N23" s="35" t="s">
        <v>351</v>
      </c>
    </row>
    <row r="24" spans="1:14" ht="15">
      <c r="A24" s="4"/>
      <c r="B24" s="56"/>
      <c r="C24" s="17" t="s">
        <v>887</v>
      </c>
      <c r="D24" s="35" t="s">
        <v>379</v>
      </c>
      <c r="E24" s="3">
        <v>0</v>
      </c>
      <c r="F24" s="3">
        <v>0</v>
      </c>
      <c r="G24" s="3">
        <v>0</v>
      </c>
      <c r="H24" s="3">
        <v>0</v>
      </c>
      <c r="I24" s="3">
        <v>0</v>
      </c>
      <c r="J24" s="3">
        <v>0</v>
      </c>
      <c r="K24" s="3">
        <v>0</v>
      </c>
      <c r="L24" s="3">
        <v>0</v>
      </c>
      <c r="M24" s="3">
        <v>0</v>
      </c>
      <c r="N24" s="35" t="s">
        <v>379</v>
      </c>
    </row>
    <row r="25" spans="1:14" ht="15">
      <c r="A25" s="4"/>
      <c r="B25" s="56"/>
      <c r="C25" s="17" t="s">
        <v>1483</v>
      </c>
      <c r="D25" s="35" t="s">
        <v>58</v>
      </c>
      <c r="E25" s="3">
        <v>0</v>
      </c>
      <c r="F25" s="3">
        <v>0</v>
      </c>
      <c r="G25" s="3">
        <v>0</v>
      </c>
      <c r="H25" s="3">
        <v>0</v>
      </c>
      <c r="I25" s="3">
        <v>0</v>
      </c>
      <c r="J25" s="3">
        <v>0</v>
      </c>
      <c r="K25" s="3">
        <v>0</v>
      </c>
      <c r="L25" s="3">
        <v>0</v>
      </c>
      <c r="M25" s="3">
        <v>0</v>
      </c>
      <c r="N25" s="35" t="s">
        <v>58</v>
      </c>
    </row>
    <row r="26" spans="1:14" ht="15">
      <c r="A26" s="4"/>
      <c r="B26" s="54"/>
      <c r="C26" s="17" t="s">
        <v>1667</v>
      </c>
      <c r="D26" s="35" t="s">
        <v>64</v>
      </c>
      <c r="E26" s="3">
        <v>890000</v>
      </c>
      <c r="F26" s="3">
        <v>17000</v>
      </c>
      <c r="G26" s="3">
        <v>17000</v>
      </c>
      <c r="H26" s="3">
        <v>653000</v>
      </c>
      <c r="I26" s="3">
        <v>15000</v>
      </c>
      <c r="J26" s="3">
        <v>13000</v>
      </c>
      <c r="K26" s="3">
        <v>773000</v>
      </c>
      <c r="L26" s="3">
        <v>14000</v>
      </c>
      <c r="M26" s="3">
        <v>14000</v>
      </c>
      <c r="N26" s="35" t="s">
        <v>64</v>
      </c>
    </row>
    <row r="27" spans="1:14" ht="15">
      <c r="A27" s="4"/>
      <c r="B27" s="55" t="s">
        <v>1919</v>
      </c>
      <c r="C27" s="17" t="s">
        <v>824</v>
      </c>
      <c r="D27" s="35" t="s">
        <v>68</v>
      </c>
      <c r="E27" s="3">
        <v>1000</v>
      </c>
      <c r="F27" s="3">
        <v>0</v>
      </c>
      <c r="G27" s="3">
        <v>0</v>
      </c>
      <c r="H27" s="3">
        <v>1000</v>
      </c>
      <c r="I27" s="3">
        <v>0</v>
      </c>
      <c r="J27" s="3">
        <v>0</v>
      </c>
      <c r="K27" s="3">
        <v>4000</v>
      </c>
      <c r="L27" s="3">
        <v>0</v>
      </c>
      <c r="M27" s="3">
        <v>0</v>
      </c>
      <c r="N27" s="35" t="s">
        <v>68</v>
      </c>
    </row>
    <row r="28" spans="1:14" ht="15">
      <c r="A28" s="4"/>
      <c r="B28" s="56"/>
      <c r="C28" s="17" t="s">
        <v>1497</v>
      </c>
      <c r="D28" s="35" t="s">
        <v>75</v>
      </c>
      <c r="E28" s="3">
        <v>3000</v>
      </c>
      <c r="F28" s="3">
        <v>0</v>
      </c>
      <c r="G28" s="3">
        <v>0</v>
      </c>
      <c r="H28" s="3">
        <v>3000</v>
      </c>
      <c r="I28" s="3">
        <v>0</v>
      </c>
      <c r="J28" s="3">
        <v>0</v>
      </c>
      <c r="K28" s="3">
        <v>6000</v>
      </c>
      <c r="L28" s="3">
        <v>0</v>
      </c>
      <c r="M28" s="3">
        <v>0</v>
      </c>
      <c r="N28" s="35" t="s">
        <v>75</v>
      </c>
    </row>
    <row r="29" spans="1:14" ht="15">
      <c r="A29" s="4"/>
      <c r="B29" s="56"/>
      <c r="C29" s="17" t="s">
        <v>1653</v>
      </c>
      <c r="D29" s="35" t="s">
        <v>78</v>
      </c>
      <c r="E29" s="3">
        <v>4000</v>
      </c>
      <c r="F29" s="3">
        <v>0</v>
      </c>
      <c r="G29" s="3">
        <v>0</v>
      </c>
      <c r="H29" s="3">
        <v>4000</v>
      </c>
      <c r="I29" s="3">
        <v>0</v>
      </c>
      <c r="J29" s="3">
        <v>0</v>
      </c>
      <c r="K29" s="3">
        <v>10000</v>
      </c>
      <c r="L29" s="3">
        <v>0</v>
      </c>
      <c r="M29" s="3">
        <v>0</v>
      </c>
      <c r="N29" s="35" t="s">
        <v>78</v>
      </c>
    </row>
    <row r="30" spans="1:14" ht="15">
      <c r="A30" s="4"/>
      <c r="B30" s="56"/>
      <c r="C30" s="17" t="s">
        <v>760</v>
      </c>
      <c r="D30" s="35" t="s">
        <v>80</v>
      </c>
      <c r="E30" s="3">
        <v>0</v>
      </c>
      <c r="F30" s="3">
        <v>0</v>
      </c>
      <c r="G30" s="3">
        <v>0</v>
      </c>
      <c r="H30" s="3">
        <v>0</v>
      </c>
      <c r="I30" s="3">
        <v>0</v>
      </c>
      <c r="J30" s="3">
        <v>0</v>
      </c>
      <c r="K30" s="3">
        <v>0</v>
      </c>
      <c r="L30" s="3">
        <v>0</v>
      </c>
      <c r="M30" s="3">
        <v>0</v>
      </c>
      <c r="N30" s="35" t="s">
        <v>80</v>
      </c>
    </row>
    <row r="31" spans="1:14" ht="15">
      <c r="A31" s="4"/>
      <c r="B31" s="56"/>
      <c r="C31" s="17" t="s">
        <v>1669</v>
      </c>
      <c r="D31" s="35" t="s">
        <v>81</v>
      </c>
      <c r="E31" s="3">
        <v>4000</v>
      </c>
      <c r="F31" s="3">
        <v>0</v>
      </c>
      <c r="G31" s="3">
        <v>0</v>
      </c>
      <c r="H31" s="3">
        <v>4000</v>
      </c>
      <c r="I31" s="3">
        <v>0</v>
      </c>
      <c r="J31" s="3">
        <v>0</v>
      </c>
      <c r="K31" s="3">
        <v>10000</v>
      </c>
      <c r="L31" s="3">
        <v>0</v>
      </c>
      <c r="M31" s="3">
        <v>0</v>
      </c>
      <c r="N31" s="35" t="s">
        <v>81</v>
      </c>
    </row>
    <row r="32" spans="1:14" ht="15">
      <c r="A32" s="4"/>
      <c r="B32" s="56"/>
      <c r="C32" s="17" t="s">
        <v>886</v>
      </c>
      <c r="D32" s="35" t="s">
        <v>82</v>
      </c>
      <c r="E32" s="3">
        <v>0</v>
      </c>
      <c r="F32" s="3">
        <v>0</v>
      </c>
      <c r="G32" s="3">
        <v>0</v>
      </c>
      <c r="H32" s="3">
        <v>0</v>
      </c>
      <c r="I32" s="3">
        <v>0</v>
      </c>
      <c r="J32" s="3">
        <v>0</v>
      </c>
      <c r="K32" s="3">
        <v>0</v>
      </c>
      <c r="L32" s="3">
        <v>0</v>
      </c>
      <c r="M32" s="3">
        <v>0</v>
      </c>
      <c r="N32" s="35" t="s">
        <v>82</v>
      </c>
    </row>
    <row r="33" spans="1:14" ht="15">
      <c r="A33" s="4"/>
      <c r="B33" s="56"/>
      <c r="C33" s="17" t="s">
        <v>1482</v>
      </c>
      <c r="D33" s="35" t="s">
        <v>84</v>
      </c>
      <c r="E33" s="3">
        <v>0</v>
      </c>
      <c r="F33" s="3">
        <v>0</v>
      </c>
      <c r="G33" s="3">
        <v>0</v>
      </c>
      <c r="H33" s="3">
        <v>0</v>
      </c>
      <c r="I33" s="3">
        <v>0</v>
      </c>
      <c r="J33" s="3">
        <v>0</v>
      </c>
      <c r="K33" s="3">
        <v>0</v>
      </c>
      <c r="L33" s="3">
        <v>0</v>
      </c>
      <c r="M33" s="3">
        <v>0</v>
      </c>
      <c r="N33" s="35" t="s">
        <v>84</v>
      </c>
    </row>
    <row r="34" spans="1:14" ht="15">
      <c r="A34" s="4"/>
      <c r="B34" s="54"/>
      <c r="C34" s="17" t="s">
        <v>1666</v>
      </c>
      <c r="D34" s="35" t="s">
        <v>85</v>
      </c>
      <c r="E34" s="3">
        <v>4000</v>
      </c>
      <c r="F34" s="3">
        <v>0</v>
      </c>
      <c r="G34" s="3">
        <v>0</v>
      </c>
      <c r="H34" s="3">
        <v>4000</v>
      </c>
      <c r="I34" s="3">
        <v>0</v>
      </c>
      <c r="J34" s="3">
        <v>0</v>
      </c>
      <c r="K34" s="3">
        <v>10000</v>
      </c>
      <c r="L34" s="3">
        <v>0</v>
      </c>
      <c r="M34" s="3">
        <v>0</v>
      </c>
      <c r="N34" s="35" t="s">
        <v>85</v>
      </c>
    </row>
    <row r="35" spans="1:14" ht="15">
      <c r="A35" s="4"/>
      <c r="B35" s="54" t="s">
        <v>1621</v>
      </c>
      <c r="C35" s="55"/>
      <c r="D35" s="35" t="s">
        <v>90</v>
      </c>
      <c r="E35" s="23">
        <v>894000</v>
      </c>
      <c r="F35" s="3">
        <v>17000</v>
      </c>
      <c r="G35" s="23">
        <v>17000</v>
      </c>
      <c r="H35" s="23">
        <v>657000</v>
      </c>
      <c r="I35" s="3">
        <v>15000</v>
      </c>
      <c r="J35" s="23">
        <v>13000</v>
      </c>
      <c r="K35" s="23">
        <v>783000</v>
      </c>
      <c r="L35" s="3">
        <v>14000</v>
      </c>
      <c r="M35" s="23">
        <v>14000</v>
      </c>
      <c r="N35" s="35" t="s">
        <v>90</v>
      </c>
    </row>
    <row r="36" spans="1:14" ht="30.75" customHeight="1">
      <c r="A36" s="4"/>
      <c r="B36" s="55" t="s">
        <v>1004</v>
      </c>
      <c r="C36" s="51"/>
      <c r="D36" s="19" t="s">
        <v>94</v>
      </c>
      <c r="E36" s="30"/>
      <c r="F36" s="23">
        <v>70000</v>
      </c>
      <c r="G36" s="30"/>
      <c r="H36" s="30"/>
      <c r="I36" s="23">
        <v>57000</v>
      </c>
      <c r="J36" s="30"/>
      <c r="K36" s="30"/>
      <c r="L36" s="23">
        <v>53000</v>
      </c>
      <c r="M36" s="30"/>
      <c r="N36" s="19" t="s">
        <v>94</v>
      </c>
    </row>
  </sheetData>
  <sheetProtection/>
  <mergeCells count="20">
    <mergeCell ref="B27:B34"/>
    <mergeCell ref="B35:C35"/>
    <mergeCell ref="B36:C36"/>
    <mergeCell ref="J13:J14"/>
    <mergeCell ref="K13:K14"/>
    <mergeCell ref="L13:L14"/>
    <mergeCell ref="M13:M14"/>
    <mergeCell ref="B16:B26"/>
    <mergeCell ref="E13:E14"/>
    <mergeCell ref="F13:F14"/>
    <mergeCell ref="G13:G14"/>
    <mergeCell ref="H13:H14"/>
    <mergeCell ref="I13:I14"/>
    <mergeCell ref="A1:C1"/>
    <mergeCell ref="A2:C2"/>
    <mergeCell ref="D4:G4"/>
    <mergeCell ref="B10:M10"/>
    <mergeCell ref="E12:G12"/>
    <mergeCell ref="H12:J12"/>
    <mergeCell ref="K12:M12"/>
  </mergeCells>
  <printOptions/>
  <pageMargins left="0.7" right="0.7" top="0.75" bottom="0.75" header="0.3" footer="0.3"/>
  <pageSetup horizontalDpi="600" verticalDpi="600" orientation="portrait"/>
</worksheet>
</file>

<file path=xl/worksheets/sheet67.xml><?xml version="1.0" encoding="utf-8"?>
<worksheet xmlns="http://schemas.openxmlformats.org/spreadsheetml/2006/main" xmlns:r="http://schemas.openxmlformats.org/officeDocument/2006/relationships">
  <sheetPr>
    <outlinePr summaryBelow="0" summaryRight="0"/>
  </sheetPr>
  <dimension ref="A1:O37"/>
  <sheetViews>
    <sheetView zoomScalePageLayoutView="0" workbookViewId="0" topLeftCell="A1">
      <selection activeCell="A1" sqref="A1"/>
    </sheetView>
  </sheetViews>
  <sheetFormatPr defaultColWidth="11.421875" defaultRowHeight="12.75"/>
  <cols>
    <col min="1" max="1" width="2.8515625" style="0" customWidth="1"/>
    <col min="2" max="2" width="11.57421875" style="0" customWidth="1"/>
    <col min="3" max="3" width="31.421875" style="0" customWidth="1"/>
    <col min="4" max="4" width="8.28125" style="0" customWidth="1"/>
    <col min="5" max="14" width="21.57421875" style="0" customWidth="1"/>
    <col min="15" max="15" width="8.28125" style="0" customWidth="1"/>
  </cols>
  <sheetData>
    <row r="1" spans="1:15" ht="15">
      <c r="A1" s="47" t="s">
        <v>865</v>
      </c>
      <c r="B1" s="48"/>
      <c r="C1" s="48"/>
      <c r="D1" s="4"/>
      <c r="E1" s="4"/>
      <c r="F1" s="4"/>
      <c r="G1" s="4"/>
      <c r="H1" s="4"/>
      <c r="I1" s="4"/>
      <c r="J1" s="4"/>
      <c r="K1" s="4"/>
      <c r="L1" s="4"/>
      <c r="M1" s="4"/>
      <c r="N1" s="4"/>
      <c r="O1" s="4"/>
    </row>
    <row r="2" spans="1:15" ht="15">
      <c r="A2" s="47" t="s">
        <v>1046</v>
      </c>
      <c r="B2" s="48"/>
      <c r="C2" s="48"/>
      <c r="D2" s="4"/>
      <c r="E2" s="4"/>
      <c r="F2" s="4"/>
      <c r="G2" s="4"/>
      <c r="H2" s="4"/>
      <c r="I2" s="4"/>
      <c r="J2" s="4"/>
      <c r="K2" s="4"/>
      <c r="L2" s="4"/>
      <c r="M2" s="4"/>
      <c r="N2" s="4"/>
      <c r="O2" s="4"/>
    </row>
    <row r="3" spans="1:15" ht="13.5" customHeight="1">
      <c r="A3" s="4"/>
      <c r="B3" s="4"/>
      <c r="C3" s="4"/>
      <c r="D3" s="4"/>
      <c r="E3" s="4"/>
      <c r="F3" s="4"/>
      <c r="G3" s="4"/>
      <c r="H3" s="4"/>
      <c r="I3" s="4"/>
      <c r="J3" s="4"/>
      <c r="K3" s="4"/>
      <c r="L3" s="4"/>
      <c r="M3" s="4"/>
      <c r="N3" s="4"/>
      <c r="O3" s="4"/>
    </row>
    <row r="4" spans="1:15" ht="15">
      <c r="A4" s="14"/>
      <c r="B4" s="18" t="s">
        <v>845</v>
      </c>
      <c r="C4" s="24" t="s">
        <v>92</v>
      </c>
      <c r="D4" s="49" t="str">
        <f>IF(C4&lt;&gt;"",VLOOKUP(C4,'630-108 - 1'!A2:B101,2,0),"")</f>
        <v>בנק מזרחי טפחות בעמ</v>
      </c>
      <c r="E4" s="50"/>
      <c r="F4" s="51"/>
      <c r="G4" s="4"/>
      <c r="H4" s="4"/>
      <c r="I4" s="4"/>
      <c r="J4" s="4"/>
      <c r="K4" s="4"/>
      <c r="L4" s="4"/>
      <c r="M4" s="4"/>
      <c r="N4" s="4"/>
      <c r="O4" s="4"/>
    </row>
    <row r="5" spans="1:15" ht="15">
      <c r="A5" s="11"/>
      <c r="B5" s="11" t="s">
        <v>2107</v>
      </c>
      <c r="C5" s="9">
        <v>43465</v>
      </c>
      <c r="D5" s="4"/>
      <c r="E5" s="4"/>
      <c r="F5" s="4"/>
      <c r="G5" s="4"/>
      <c r="H5" s="4"/>
      <c r="I5" s="4"/>
      <c r="J5" s="4"/>
      <c r="K5" s="4"/>
      <c r="L5" s="4"/>
      <c r="M5" s="4"/>
      <c r="N5" s="4"/>
      <c r="O5" s="4"/>
    </row>
    <row r="6" spans="1:15" ht="13.5" customHeight="1">
      <c r="A6" s="11"/>
      <c r="B6" s="20" t="str">
        <f>"סוג מטבע"&amp;IF(C6="ILS","אלפי ש""""ח","")</f>
        <v>סוג מטבעאלפי ש""ח</v>
      </c>
      <c r="C6" s="25" t="s">
        <v>559</v>
      </c>
      <c r="D6" s="4"/>
      <c r="E6" s="4"/>
      <c r="F6" s="4"/>
      <c r="G6" s="4"/>
      <c r="H6" s="4"/>
      <c r="I6" s="4"/>
      <c r="J6" s="4"/>
      <c r="K6" s="4"/>
      <c r="L6" s="4"/>
      <c r="M6" s="4"/>
      <c r="N6" s="4"/>
      <c r="O6" s="4"/>
    </row>
    <row r="7" spans="1:15" ht="15">
      <c r="A7" s="15"/>
      <c r="B7" s="15"/>
      <c r="C7" s="10"/>
      <c r="D7" s="4"/>
      <c r="E7" s="4"/>
      <c r="F7" s="4"/>
      <c r="G7" s="4"/>
      <c r="H7" s="4"/>
      <c r="I7" s="4"/>
      <c r="J7" s="4"/>
      <c r="K7" s="4"/>
      <c r="L7" s="4"/>
      <c r="M7" s="4"/>
      <c r="N7" s="4"/>
      <c r="O7" s="4"/>
    </row>
    <row r="8" spans="1:15" ht="15">
      <c r="A8" s="16"/>
      <c r="B8" s="16" t="s">
        <v>1500</v>
      </c>
      <c r="C8" s="22" t="str">
        <f>B11</f>
        <v>630-75</v>
      </c>
      <c r="D8" s="4"/>
      <c r="E8" s="4"/>
      <c r="F8" s="4"/>
      <c r="G8" s="4"/>
      <c r="H8" s="4"/>
      <c r="I8" s="4"/>
      <c r="J8" s="4"/>
      <c r="K8" s="4"/>
      <c r="L8" s="4"/>
      <c r="M8" s="4"/>
      <c r="N8" s="4"/>
      <c r="O8" s="4"/>
    </row>
    <row r="9" spans="1:15" ht="13.5" customHeight="1">
      <c r="A9" s="4"/>
      <c r="B9" s="4"/>
      <c r="C9" s="4"/>
      <c r="D9" s="4"/>
      <c r="E9" s="4"/>
      <c r="F9" s="4"/>
      <c r="G9" s="4"/>
      <c r="H9" s="4"/>
      <c r="I9" s="4"/>
      <c r="J9" s="4"/>
      <c r="K9" s="4"/>
      <c r="L9" s="4"/>
      <c r="M9" s="4"/>
      <c r="N9" s="4"/>
      <c r="O9" s="4"/>
    </row>
    <row r="10" spans="1:15" ht="18" customHeight="1">
      <c r="A10" s="4"/>
      <c r="B10" s="52" t="s">
        <v>295</v>
      </c>
      <c r="C10" s="48"/>
      <c r="D10" s="48"/>
      <c r="E10" s="48"/>
      <c r="F10" s="48"/>
      <c r="G10" s="48"/>
      <c r="H10" s="48"/>
      <c r="I10" s="4"/>
      <c r="J10" s="4"/>
      <c r="K10" s="4"/>
      <c r="L10" s="4"/>
      <c r="M10" s="4"/>
      <c r="N10" s="4"/>
      <c r="O10" s="4"/>
    </row>
    <row r="11" spans="1:15" ht="15.75">
      <c r="A11" s="4"/>
      <c r="B11" s="21" t="s">
        <v>294</v>
      </c>
      <c r="C11" s="4"/>
      <c r="D11" s="4"/>
      <c r="E11" s="4"/>
      <c r="F11" s="4"/>
      <c r="G11" s="4"/>
      <c r="H11" s="4"/>
      <c r="I11" s="4"/>
      <c r="J11" s="4"/>
      <c r="K11" s="4"/>
      <c r="L11" s="4"/>
      <c r="M11" s="4"/>
      <c r="N11" s="4"/>
      <c r="O11" s="4"/>
    </row>
    <row r="12" spans="1:15" ht="15">
      <c r="A12" s="4"/>
      <c r="B12" s="4"/>
      <c r="C12" s="4"/>
      <c r="D12" s="4"/>
      <c r="E12" s="59" t="s">
        <v>2130</v>
      </c>
      <c r="F12" s="60"/>
      <c r="G12" s="60"/>
      <c r="H12" s="60"/>
      <c r="I12" s="59"/>
      <c r="J12" s="59" t="s">
        <v>2101</v>
      </c>
      <c r="K12" s="60"/>
      <c r="L12" s="60"/>
      <c r="M12" s="60"/>
      <c r="N12" s="59"/>
      <c r="O12" s="4"/>
    </row>
    <row r="13" spans="1:15" ht="30" customHeight="1">
      <c r="A13" s="4"/>
      <c r="B13" s="4"/>
      <c r="C13" s="4"/>
      <c r="D13" s="4"/>
      <c r="E13" s="29" t="s">
        <v>2027</v>
      </c>
      <c r="F13" s="29" t="s">
        <v>1935</v>
      </c>
      <c r="G13" s="29" t="s">
        <v>1934</v>
      </c>
      <c r="H13" s="29" t="s">
        <v>1936</v>
      </c>
      <c r="I13" s="29" t="s">
        <v>1720</v>
      </c>
      <c r="J13" s="29" t="s">
        <v>2027</v>
      </c>
      <c r="K13" s="29" t="s">
        <v>1935</v>
      </c>
      <c r="L13" s="29" t="s">
        <v>1934</v>
      </c>
      <c r="M13" s="29" t="s">
        <v>1936</v>
      </c>
      <c r="N13" s="29" t="s">
        <v>1720</v>
      </c>
      <c r="O13" s="4"/>
    </row>
    <row r="14" spans="1:15" ht="13.5" customHeight="1">
      <c r="A14" s="4"/>
      <c r="B14" s="4"/>
      <c r="C14" s="4"/>
      <c r="D14" s="4"/>
      <c r="E14" s="26" t="s">
        <v>51</v>
      </c>
      <c r="F14" s="26" t="s">
        <v>87</v>
      </c>
      <c r="G14" s="26" t="s">
        <v>109</v>
      </c>
      <c r="H14" s="26" t="s">
        <v>123</v>
      </c>
      <c r="I14" s="26" t="s">
        <v>137</v>
      </c>
      <c r="J14" s="26" t="s">
        <v>51</v>
      </c>
      <c r="K14" s="26" t="s">
        <v>87</v>
      </c>
      <c r="L14" s="26" t="s">
        <v>109</v>
      </c>
      <c r="M14" s="26" t="s">
        <v>123</v>
      </c>
      <c r="N14" s="26" t="s">
        <v>137</v>
      </c>
      <c r="O14" s="4"/>
    </row>
    <row r="15" spans="1:15" ht="15">
      <c r="A15" s="4"/>
      <c r="B15" s="55" t="s">
        <v>1920</v>
      </c>
      <c r="C15" s="17" t="s">
        <v>825</v>
      </c>
      <c r="D15" s="26" t="s">
        <v>51</v>
      </c>
      <c r="E15" s="3">
        <v>22000</v>
      </c>
      <c r="F15" s="3">
        <v>0</v>
      </c>
      <c r="G15" s="3">
        <v>0</v>
      </c>
      <c r="H15" s="3">
        <v>12000</v>
      </c>
      <c r="I15" s="3">
        <v>34000</v>
      </c>
      <c r="J15" s="3">
        <v>15000</v>
      </c>
      <c r="K15" s="3">
        <v>0</v>
      </c>
      <c r="L15" s="3">
        <v>0</v>
      </c>
      <c r="M15" s="3">
        <v>0</v>
      </c>
      <c r="N15" s="3">
        <v>15000</v>
      </c>
      <c r="O15" s="26" t="s">
        <v>51</v>
      </c>
    </row>
    <row r="16" spans="1:15" ht="15">
      <c r="A16" s="4"/>
      <c r="B16" s="56"/>
      <c r="C16" s="17" t="s">
        <v>826</v>
      </c>
      <c r="D16" s="26" t="s">
        <v>87</v>
      </c>
      <c r="E16" s="3">
        <v>1000</v>
      </c>
      <c r="F16" s="3">
        <v>0</v>
      </c>
      <c r="G16" s="3">
        <v>0</v>
      </c>
      <c r="H16" s="3">
        <v>0</v>
      </c>
      <c r="I16" s="3">
        <v>1000</v>
      </c>
      <c r="J16" s="3">
        <v>2000</v>
      </c>
      <c r="K16" s="3">
        <v>0</v>
      </c>
      <c r="L16" s="3">
        <v>0</v>
      </c>
      <c r="M16" s="3">
        <v>0</v>
      </c>
      <c r="N16" s="3">
        <v>2000</v>
      </c>
      <c r="O16" s="26" t="s">
        <v>87</v>
      </c>
    </row>
    <row r="17" spans="1:15" ht="15">
      <c r="A17" s="4"/>
      <c r="B17" s="56"/>
      <c r="C17" s="17" t="s">
        <v>2105</v>
      </c>
      <c r="D17" s="26" t="s">
        <v>109</v>
      </c>
      <c r="E17" s="3">
        <v>159000</v>
      </c>
      <c r="F17" s="3">
        <v>0</v>
      </c>
      <c r="G17" s="3">
        <v>0</v>
      </c>
      <c r="H17" s="3">
        <v>0</v>
      </c>
      <c r="I17" s="3">
        <v>159000</v>
      </c>
      <c r="J17" s="3">
        <v>3000</v>
      </c>
      <c r="K17" s="3">
        <v>0</v>
      </c>
      <c r="L17" s="3">
        <v>0</v>
      </c>
      <c r="M17" s="3">
        <v>0</v>
      </c>
      <c r="N17" s="3">
        <v>3000</v>
      </c>
      <c r="O17" s="26" t="s">
        <v>109</v>
      </c>
    </row>
    <row r="18" spans="1:15" ht="15">
      <c r="A18" s="4"/>
      <c r="B18" s="56"/>
      <c r="C18" s="17" t="s">
        <v>1497</v>
      </c>
      <c r="D18" s="26" t="s">
        <v>123</v>
      </c>
      <c r="E18" s="3">
        <v>90000</v>
      </c>
      <c r="F18" s="3">
        <v>0</v>
      </c>
      <c r="G18" s="3">
        <v>0</v>
      </c>
      <c r="H18" s="3">
        <v>6000</v>
      </c>
      <c r="I18" s="3">
        <v>96000</v>
      </c>
      <c r="J18" s="3">
        <v>81000</v>
      </c>
      <c r="K18" s="3">
        <v>0</v>
      </c>
      <c r="L18" s="3">
        <v>0</v>
      </c>
      <c r="M18" s="3">
        <v>4000</v>
      </c>
      <c r="N18" s="3">
        <v>85000</v>
      </c>
      <c r="O18" s="26" t="s">
        <v>123</v>
      </c>
    </row>
    <row r="19" spans="1:15" ht="15">
      <c r="A19" s="4"/>
      <c r="B19" s="56"/>
      <c r="C19" s="17" t="s">
        <v>1653</v>
      </c>
      <c r="D19" s="26" t="s">
        <v>137</v>
      </c>
      <c r="E19" s="3">
        <v>272000</v>
      </c>
      <c r="F19" s="3">
        <v>0</v>
      </c>
      <c r="G19" s="3">
        <v>0</v>
      </c>
      <c r="H19" s="3">
        <v>18000</v>
      </c>
      <c r="I19" s="3">
        <v>290000</v>
      </c>
      <c r="J19" s="3">
        <v>101000</v>
      </c>
      <c r="K19" s="3">
        <v>0</v>
      </c>
      <c r="L19" s="3">
        <v>0</v>
      </c>
      <c r="M19" s="3">
        <v>4000</v>
      </c>
      <c r="N19" s="3">
        <v>105000</v>
      </c>
      <c r="O19" s="26" t="s">
        <v>137</v>
      </c>
    </row>
    <row r="20" spans="1:15" ht="15">
      <c r="A20" s="4"/>
      <c r="B20" s="56"/>
      <c r="C20" s="17" t="s">
        <v>762</v>
      </c>
      <c r="D20" s="26" t="s">
        <v>143</v>
      </c>
      <c r="E20" s="3">
        <v>0</v>
      </c>
      <c r="F20" s="3">
        <v>0</v>
      </c>
      <c r="G20" s="3">
        <v>0</v>
      </c>
      <c r="H20" s="3">
        <v>0</v>
      </c>
      <c r="I20" s="3">
        <v>0</v>
      </c>
      <c r="J20" s="3">
        <v>0</v>
      </c>
      <c r="K20" s="3">
        <v>0</v>
      </c>
      <c r="L20" s="3">
        <v>0</v>
      </c>
      <c r="M20" s="3">
        <v>0</v>
      </c>
      <c r="N20" s="3">
        <v>0</v>
      </c>
      <c r="O20" s="26" t="s">
        <v>143</v>
      </c>
    </row>
    <row r="21" spans="1:15" ht="15">
      <c r="A21" s="4"/>
      <c r="B21" s="56"/>
      <c r="C21" s="17" t="s">
        <v>761</v>
      </c>
      <c r="D21" s="26" t="s">
        <v>350</v>
      </c>
      <c r="E21" s="3">
        <v>33000</v>
      </c>
      <c r="F21" s="3">
        <v>0</v>
      </c>
      <c r="G21" s="3">
        <v>1000</v>
      </c>
      <c r="H21" s="3">
        <v>24000</v>
      </c>
      <c r="I21" s="3">
        <v>58000</v>
      </c>
      <c r="J21" s="3">
        <v>28000</v>
      </c>
      <c r="K21" s="3">
        <v>0</v>
      </c>
      <c r="L21" s="3">
        <v>1000</v>
      </c>
      <c r="M21" s="3">
        <v>21000</v>
      </c>
      <c r="N21" s="3">
        <v>50000</v>
      </c>
      <c r="O21" s="26" t="s">
        <v>350</v>
      </c>
    </row>
    <row r="22" spans="1:15" ht="15">
      <c r="A22" s="4"/>
      <c r="B22" s="56"/>
      <c r="C22" s="17" t="s">
        <v>1670</v>
      </c>
      <c r="D22" s="26" t="s">
        <v>351</v>
      </c>
      <c r="E22" s="3">
        <v>305000</v>
      </c>
      <c r="F22" s="3">
        <v>0</v>
      </c>
      <c r="G22" s="3">
        <v>1000</v>
      </c>
      <c r="H22" s="3">
        <v>42000</v>
      </c>
      <c r="I22" s="3">
        <v>348000</v>
      </c>
      <c r="J22" s="3">
        <v>129000</v>
      </c>
      <c r="K22" s="3">
        <v>0</v>
      </c>
      <c r="L22" s="3">
        <v>1000</v>
      </c>
      <c r="M22" s="3">
        <v>25000</v>
      </c>
      <c r="N22" s="3">
        <v>155000</v>
      </c>
      <c r="O22" s="26" t="s">
        <v>351</v>
      </c>
    </row>
    <row r="23" spans="1:15" ht="15">
      <c r="A23" s="4"/>
      <c r="B23" s="56"/>
      <c r="C23" s="17" t="s">
        <v>887</v>
      </c>
      <c r="D23" s="26" t="s">
        <v>379</v>
      </c>
      <c r="E23" s="3">
        <v>0</v>
      </c>
      <c r="F23" s="3">
        <v>0</v>
      </c>
      <c r="G23" s="3">
        <v>0</v>
      </c>
      <c r="H23" s="3">
        <v>0</v>
      </c>
      <c r="I23" s="3">
        <v>0</v>
      </c>
      <c r="J23" s="3">
        <v>0</v>
      </c>
      <c r="K23" s="3">
        <v>0</v>
      </c>
      <c r="L23" s="3">
        <v>0</v>
      </c>
      <c r="M23" s="3">
        <v>0</v>
      </c>
      <c r="N23" s="3">
        <v>0</v>
      </c>
      <c r="O23" s="26" t="s">
        <v>379</v>
      </c>
    </row>
    <row r="24" spans="1:15" ht="15">
      <c r="A24" s="4"/>
      <c r="B24" s="56"/>
      <c r="C24" s="17" t="s">
        <v>1483</v>
      </c>
      <c r="D24" s="26" t="s">
        <v>58</v>
      </c>
      <c r="E24" s="3">
        <v>0</v>
      </c>
      <c r="F24" s="3">
        <v>0</v>
      </c>
      <c r="G24" s="3">
        <v>0</v>
      </c>
      <c r="H24" s="3">
        <v>0</v>
      </c>
      <c r="I24" s="3">
        <v>0</v>
      </c>
      <c r="J24" s="3">
        <v>0</v>
      </c>
      <c r="K24" s="3">
        <v>0</v>
      </c>
      <c r="L24" s="3">
        <v>0</v>
      </c>
      <c r="M24" s="3">
        <v>0</v>
      </c>
      <c r="N24" s="3">
        <v>0</v>
      </c>
      <c r="O24" s="26" t="s">
        <v>58</v>
      </c>
    </row>
    <row r="25" spans="1:15" ht="15">
      <c r="A25" s="4"/>
      <c r="B25" s="54"/>
      <c r="C25" s="17" t="s">
        <v>1667</v>
      </c>
      <c r="D25" s="26" t="s">
        <v>64</v>
      </c>
      <c r="E25" s="3">
        <v>305000</v>
      </c>
      <c r="F25" s="3">
        <v>0</v>
      </c>
      <c r="G25" s="3">
        <v>1000</v>
      </c>
      <c r="H25" s="3">
        <v>42000</v>
      </c>
      <c r="I25" s="3">
        <v>348000</v>
      </c>
      <c r="J25" s="3">
        <v>129000</v>
      </c>
      <c r="K25" s="3">
        <v>0</v>
      </c>
      <c r="L25" s="3">
        <v>1000</v>
      </c>
      <c r="M25" s="3">
        <v>25000</v>
      </c>
      <c r="N25" s="3">
        <v>155000</v>
      </c>
      <c r="O25" s="26" t="s">
        <v>64</v>
      </c>
    </row>
    <row r="26" spans="1:15" ht="15">
      <c r="A26" s="4"/>
      <c r="B26" s="55" t="s">
        <v>1919</v>
      </c>
      <c r="C26" s="17" t="s">
        <v>824</v>
      </c>
      <c r="D26" s="26" t="s">
        <v>68</v>
      </c>
      <c r="E26" s="3">
        <v>0</v>
      </c>
      <c r="F26" s="3">
        <v>0</v>
      </c>
      <c r="G26" s="3">
        <v>0</v>
      </c>
      <c r="H26" s="3">
        <v>0</v>
      </c>
      <c r="I26" s="3">
        <v>0</v>
      </c>
      <c r="J26" s="3">
        <v>0</v>
      </c>
      <c r="K26" s="3">
        <v>0</v>
      </c>
      <c r="L26" s="3">
        <v>0</v>
      </c>
      <c r="M26" s="3">
        <v>0</v>
      </c>
      <c r="N26" s="3">
        <v>0</v>
      </c>
      <c r="O26" s="26" t="s">
        <v>68</v>
      </c>
    </row>
    <row r="27" spans="1:15" ht="15">
      <c r="A27" s="4"/>
      <c r="B27" s="56"/>
      <c r="C27" s="17" t="s">
        <v>1497</v>
      </c>
      <c r="D27" s="26" t="s">
        <v>75</v>
      </c>
      <c r="E27" s="3">
        <v>0</v>
      </c>
      <c r="F27" s="3">
        <v>0</v>
      </c>
      <c r="G27" s="3">
        <v>0</v>
      </c>
      <c r="H27" s="3">
        <v>0</v>
      </c>
      <c r="I27" s="3">
        <v>0</v>
      </c>
      <c r="J27" s="3">
        <v>0</v>
      </c>
      <c r="K27" s="3">
        <v>0</v>
      </c>
      <c r="L27" s="3">
        <v>0</v>
      </c>
      <c r="M27" s="3">
        <v>0</v>
      </c>
      <c r="N27" s="3">
        <v>0</v>
      </c>
      <c r="O27" s="26" t="s">
        <v>75</v>
      </c>
    </row>
    <row r="28" spans="1:15" ht="15">
      <c r="A28" s="4"/>
      <c r="B28" s="56"/>
      <c r="C28" s="17" t="s">
        <v>1653</v>
      </c>
      <c r="D28" s="26" t="s">
        <v>78</v>
      </c>
      <c r="E28" s="3">
        <v>0</v>
      </c>
      <c r="F28" s="3">
        <v>0</v>
      </c>
      <c r="G28" s="3">
        <v>0</v>
      </c>
      <c r="H28" s="3">
        <v>0</v>
      </c>
      <c r="I28" s="3">
        <v>0</v>
      </c>
      <c r="J28" s="3">
        <v>0</v>
      </c>
      <c r="K28" s="3">
        <v>0</v>
      </c>
      <c r="L28" s="3">
        <v>0</v>
      </c>
      <c r="M28" s="3">
        <v>0</v>
      </c>
      <c r="N28" s="3">
        <v>0</v>
      </c>
      <c r="O28" s="26" t="s">
        <v>78</v>
      </c>
    </row>
    <row r="29" spans="1:15" ht="15">
      <c r="A29" s="4"/>
      <c r="B29" s="56"/>
      <c r="C29" s="17" t="s">
        <v>760</v>
      </c>
      <c r="D29" s="26" t="s">
        <v>80</v>
      </c>
      <c r="E29" s="3">
        <v>0</v>
      </c>
      <c r="F29" s="3">
        <v>0</v>
      </c>
      <c r="G29" s="3">
        <v>0</v>
      </c>
      <c r="H29" s="3">
        <v>0</v>
      </c>
      <c r="I29" s="3">
        <v>0</v>
      </c>
      <c r="J29" s="3">
        <v>0</v>
      </c>
      <c r="K29" s="3">
        <v>0</v>
      </c>
      <c r="L29" s="3">
        <v>0</v>
      </c>
      <c r="M29" s="3">
        <v>0</v>
      </c>
      <c r="N29" s="3">
        <v>0</v>
      </c>
      <c r="O29" s="26" t="s">
        <v>80</v>
      </c>
    </row>
    <row r="30" spans="1:15" ht="15">
      <c r="A30" s="4"/>
      <c r="B30" s="56"/>
      <c r="C30" s="17" t="s">
        <v>1669</v>
      </c>
      <c r="D30" s="26" t="s">
        <v>81</v>
      </c>
      <c r="E30" s="3">
        <v>0</v>
      </c>
      <c r="F30" s="3">
        <v>0</v>
      </c>
      <c r="G30" s="3">
        <v>0</v>
      </c>
      <c r="H30" s="3">
        <v>0</v>
      </c>
      <c r="I30" s="3">
        <v>0</v>
      </c>
      <c r="J30" s="3">
        <v>0</v>
      </c>
      <c r="K30" s="3">
        <v>0</v>
      </c>
      <c r="L30" s="3">
        <v>0</v>
      </c>
      <c r="M30" s="3">
        <v>0</v>
      </c>
      <c r="N30" s="3">
        <v>0</v>
      </c>
      <c r="O30" s="26" t="s">
        <v>81</v>
      </c>
    </row>
    <row r="31" spans="1:15" ht="15">
      <c r="A31" s="4"/>
      <c r="B31" s="56"/>
      <c r="C31" s="17" t="s">
        <v>886</v>
      </c>
      <c r="D31" s="26" t="s">
        <v>82</v>
      </c>
      <c r="E31" s="3">
        <v>0</v>
      </c>
      <c r="F31" s="3">
        <v>0</v>
      </c>
      <c r="G31" s="3">
        <v>0</v>
      </c>
      <c r="H31" s="3">
        <v>0</v>
      </c>
      <c r="I31" s="3">
        <v>0</v>
      </c>
      <c r="J31" s="3">
        <v>0</v>
      </c>
      <c r="K31" s="3">
        <v>0</v>
      </c>
      <c r="L31" s="3">
        <v>0</v>
      </c>
      <c r="M31" s="3">
        <v>0</v>
      </c>
      <c r="N31" s="3">
        <v>0</v>
      </c>
      <c r="O31" s="26" t="s">
        <v>82</v>
      </c>
    </row>
    <row r="32" spans="1:15" ht="15">
      <c r="A32" s="4"/>
      <c r="B32" s="56"/>
      <c r="C32" s="17" t="s">
        <v>1482</v>
      </c>
      <c r="D32" s="26" t="s">
        <v>84</v>
      </c>
      <c r="E32" s="3">
        <v>0</v>
      </c>
      <c r="F32" s="3">
        <v>0</v>
      </c>
      <c r="G32" s="3">
        <v>0</v>
      </c>
      <c r="H32" s="3">
        <v>0</v>
      </c>
      <c r="I32" s="3">
        <v>0</v>
      </c>
      <c r="J32" s="3">
        <v>0</v>
      </c>
      <c r="K32" s="3">
        <v>0</v>
      </c>
      <c r="L32" s="3">
        <v>0</v>
      </c>
      <c r="M32" s="3">
        <v>0</v>
      </c>
      <c r="N32" s="3">
        <v>0</v>
      </c>
      <c r="O32" s="26" t="s">
        <v>84</v>
      </c>
    </row>
    <row r="33" spans="1:15" ht="15">
      <c r="A33" s="4"/>
      <c r="B33" s="54"/>
      <c r="C33" s="17" t="s">
        <v>1666</v>
      </c>
      <c r="D33" s="26" t="s">
        <v>85</v>
      </c>
      <c r="E33" s="3">
        <v>0</v>
      </c>
      <c r="F33" s="3">
        <v>0</v>
      </c>
      <c r="G33" s="3">
        <v>0</v>
      </c>
      <c r="H33" s="3">
        <v>0</v>
      </c>
      <c r="I33" s="3">
        <v>0</v>
      </c>
      <c r="J33" s="3">
        <v>0</v>
      </c>
      <c r="K33" s="3">
        <v>0</v>
      </c>
      <c r="L33" s="3">
        <v>0</v>
      </c>
      <c r="M33" s="3">
        <v>0</v>
      </c>
      <c r="N33" s="3">
        <v>0</v>
      </c>
      <c r="O33" s="26" t="s">
        <v>85</v>
      </c>
    </row>
    <row r="34" spans="1:15" ht="15">
      <c r="A34" s="4"/>
      <c r="B34" s="54" t="s">
        <v>1668</v>
      </c>
      <c r="C34" s="54"/>
      <c r="D34" s="26" t="s">
        <v>90</v>
      </c>
      <c r="E34" s="3">
        <v>305000</v>
      </c>
      <c r="F34" s="3">
        <v>0</v>
      </c>
      <c r="G34" s="3">
        <v>1000</v>
      </c>
      <c r="H34" s="3">
        <v>42000</v>
      </c>
      <c r="I34" s="3">
        <v>348000</v>
      </c>
      <c r="J34" s="3">
        <v>129000</v>
      </c>
      <c r="K34" s="3">
        <v>0</v>
      </c>
      <c r="L34" s="3">
        <v>1000</v>
      </c>
      <c r="M34" s="3">
        <v>25000</v>
      </c>
      <c r="N34" s="3">
        <v>155000</v>
      </c>
      <c r="O34" s="26" t="s">
        <v>90</v>
      </c>
    </row>
    <row r="35" spans="1:15" ht="15">
      <c r="A35" s="4"/>
      <c r="B35" s="54" t="s">
        <v>1625</v>
      </c>
      <c r="C35" s="54"/>
      <c r="D35" s="26" t="s">
        <v>94</v>
      </c>
      <c r="E35" s="3">
        <v>0</v>
      </c>
      <c r="F35" s="3">
        <v>0</v>
      </c>
      <c r="G35" s="3">
        <v>0</v>
      </c>
      <c r="H35" s="3">
        <v>0</v>
      </c>
      <c r="I35" s="3">
        <v>0</v>
      </c>
      <c r="J35" s="3">
        <v>0</v>
      </c>
      <c r="K35" s="3">
        <v>0</v>
      </c>
      <c r="L35" s="3">
        <v>0</v>
      </c>
      <c r="M35" s="3">
        <v>0</v>
      </c>
      <c r="N35" s="3">
        <v>0</v>
      </c>
      <c r="O35" s="26" t="s">
        <v>94</v>
      </c>
    </row>
    <row r="36" spans="1:15" ht="15">
      <c r="A36" s="4"/>
      <c r="B36" s="54" t="s">
        <v>1652</v>
      </c>
      <c r="C36" s="54"/>
      <c r="D36" s="26" t="s">
        <v>95</v>
      </c>
      <c r="E36" s="3">
        <v>0</v>
      </c>
      <c r="F36" s="3">
        <v>0</v>
      </c>
      <c r="G36" s="3">
        <v>0</v>
      </c>
      <c r="H36" s="3">
        <v>0</v>
      </c>
      <c r="I36" s="3">
        <v>0</v>
      </c>
      <c r="J36" s="3">
        <v>0</v>
      </c>
      <c r="K36" s="3">
        <v>0</v>
      </c>
      <c r="L36" s="3">
        <v>0</v>
      </c>
      <c r="M36" s="3">
        <v>0</v>
      </c>
      <c r="N36" s="3">
        <v>0</v>
      </c>
      <c r="O36" s="26" t="s">
        <v>95</v>
      </c>
    </row>
    <row r="37" spans="1:15" ht="15">
      <c r="A37" s="4"/>
      <c r="B37" s="55" t="s">
        <v>1621</v>
      </c>
      <c r="C37" s="55"/>
      <c r="D37" s="28" t="s">
        <v>97</v>
      </c>
      <c r="E37" s="23">
        <v>305000</v>
      </c>
      <c r="F37" s="23">
        <v>0</v>
      </c>
      <c r="G37" s="23">
        <v>1000</v>
      </c>
      <c r="H37" s="23">
        <v>42000</v>
      </c>
      <c r="I37" s="23">
        <v>348000</v>
      </c>
      <c r="J37" s="23">
        <v>129000</v>
      </c>
      <c r="K37" s="23">
        <v>0</v>
      </c>
      <c r="L37" s="23">
        <v>1000</v>
      </c>
      <c r="M37" s="23">
        <v>25000</v>
      </c>
      <c r="N37" s="23">
        <v>155000</v>
      </c>
      <c r="O37" s="28" t="s">
        <v>97</v>
      </c>
    </row>
  </sheetData>
  <sheetProtection/>
  <mergeCells count="12">
    <mergeCell ref="B37:C37"/>
    <mergeCell ref="J12:N12"/>
    <mergeCell ref="B15:B25"/>
    <mergeCell ref="B26:B33"/>
    <mergeCell ref="B34:C34"/>
    <mergeCell ref="B35:C35"/>
    <mergeCell ref="A1:C1"/>
    <mergeCell ref="A2:C2"/>
    <mergeCell ref="D4:F4"/>
    <mergeCell ref="B10:H10"/>
    <mergeCell ref="E12:I12"/>
    <mergeCell ref="B36:C36"/>
  </mergeCells>
  <printOptions/>
  <pageMargins left="0.7" right="0.7" top="0.75" bottom="0.75" header="0.3" footer="0.3"/>
  <pageSetup horizontalDpi="600" verticalDpi="600" orientation="portrait"/>
</worksheet>
</file>

<file path=xl/worksheets/sheet68.xml><?xml version="1.0" encoding="utf-8"?>
<worksheet xmlns="http://schemas.openxmlformats.org/spreadsheetml/2006/main" xmlns:r="http://schemas.openxmlformats.org/officeDocument/2006/relationships">
  <sheetPr>
    <outlinePr summaryBelow="0" summaryRight="0"/>
  </sheetPr>
  <dimension ref="A1:N34"/>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28.140625" style="0" customWidth="1"/>
    <col min="4" max="4" width="8.28125" style="0" customWidth="1"/>
    <col min="5" max="13" width="21.57421875" style="0" customWidth="1"/>
    <col min="14" max="14" width="8.28125" style="0" customWidth="1"/>
  </cols>
  <sheetData>
    <row r="1" spans="1:14" ht="15">
      <c r="A1" s="47" t="s">
        <v>865</v>
      </c>
      <c r="B1" s="48"/>
      <c r="C1" s="48"/>
      <c r="D1" s="4"/>
      <c r="E1" s="4"/>
      <c r="F1" s="4"/>
      <c r="G1" s="4"/>
      <c r="H1" s="4"/>
      <c r="I1" s="4"/>
      <c r="J1" s="4"/>
      <c r="K1" s="4"/>
      <c r="L1" s="4"/>
      <c r="M1" s="4"/>
      <c r="N1" s="4"/>
    </row>
    <row r="2" spans="1:14" ht="15">
      <c r="A2" s="47" t="s">
        <v>1046</v>
      </c>
      <c r="B2" s="48"/>
      <c r="C2" s="48"/>
      <c r="D2" s="4"/>
      <c r="E2" s="4"/>
      <c r="F2" s="4"/>
      <c r="G2" s="4"/>
      <c r="H2" s="4"/>
      <c r="I2" s="4"/>
      <c r="J2" s="4"/>
      <c r="K2" s="4"/>
      <c r="L2" s="4"/>
      <c r="M2" s="4"/>
      <c r="N2" s="4"/>
    </row>
    <row r="3" spans="1:14" ht="13.5" customHeight="1">
      <c r="A3" s="4"/>
      <c r="B3" s="4"/>
      <c r="C3" s="4"/>
      <c r="D3" s="4"/>
      <c r="E3" s="4"/>
      <c r="F3" s="4"/>
      <c r="G3" s="4"/>
      <c r="H3" s="4"/>
      <c r="I3" s="4"/>
      <c r="J3" s="4"/>
      <c r="K3" s="4"/>
      <c r="L3" s="4"/>
      <c r="M3" s="4"/>
      <c r="N3" s="4"/>
    </row>
    <row r="4" spans="1:14" ht="15">
      <c r="A4" s="14"/>
      <c r="B4" s="18" t="s">
        <v>845</v>
      </c>
      <c r="C4" s="24" t="s">
        <v>92</v>
      </c>
      <c r="D4" s="49" t="str">
        <f>IF(C4&lt;&gt;"",VLOOKUP(C4,'630-108 - 1'!A2:B101,2,0),"")</f>
        <v>בנק מזרחי טפחות בעמ</v>
      </c>
      <c r="E4" s="50"/>
      <c r="F4" s="51"/>
      <c r="G4" s="4"/>
      <c r="H4" s="4"/>
      <c r="I4" s="4"/>
      <c r="J4" s="4"/>
      <c r="K4" s="4"/>
      <c r="L4" s="4"/>
      <c r="M4" s="4"/>
      <c r="N4" s="4"/>
    </row>
    <row r="5" spans="1:14" ht="15">
      <c r="A5" s="11"/>
      <c r="B5" s="11" t="s">
        <v>2107</v>
      </c>
      <c r="C5" s="9">
        <v>43465</v>
      </c>
      <c r="D5" s="4"/>
      <c r="E5" s="4"/>
      <c r="F5" s="4"/>
      <c r="G5" s="4"/>
      <c r="H5" s="4"/>
      <c r="I5" s="4"/>
      <c r="J5" s="4"/>
      <c r="K5" s="4"/>
      <c r="L5" s="4"/>
      <c r="M5" s="4"/>
      <c r="N5" s="4"/>
    </row>
    <row r="6" spans="1:14" ht="15">
      <c r="A6" s="11"/>
      <c r="B6" s="20" t="str">
        <f>"סוג מטבע"&amp;IF(C6="ILS","אלפי ש""""ח","")</f>
        <v>סוג מטבעאלפי ש""ח</v>
      </c>
      <c r="C6" s="25" t="s">
        <v>559</v>
      </c>
      <c r="D6" s="4"/>
      <c r="E6" s="4"/>
      <c r="F6" s="4"/>
      <c r="G6" s="4"/>
      <c r="H6" s="4"/>
      <c r="I6" s="4"/>
      <c r="J6" s="4"/>
      <c r="K6" s="4"/>
      <c r="L6" s="4"/>
      <c r="M6" s="4"/>
      <c r="N6" s="4"/>
    </row>
    <row r="7" spans="1:14" ht="15">
      <c r="A7" s="15"/>
      <c r="B7" s="15"/>
      <c r="C7" s="10"/>
      <c r="D7" s="4"/>
      <c r="E7" s="4"/>
      <c r="F7" s="4"/>
      <c r="G7" s="4"/>
      <c r="H7" s="4"/>
      <c r="I7" s="4"/>
      <c r="J7" s="4"/>
      <c r="K7" s="4"/>
      <c r="L7" s="4"/>
      <c r="M7" s="4"/>
      <c r="N7" s="4"/>
    </row>
    <row r="8" spans="1:14" ht="15">
      <c r="A8" s="16"/>
      <c r="B8" s="16" t="s">
        <v>1500</v>
      </c>
      <c r="C8" s="22" t="str">
        <f>B11</f>
        <v>630-76</v>
      </c>
      <c r="D8" s="4"/>
      <c r="E8" s="4"/>
      <c r="F8" s="4"/>
      <c r="G8" s="4"/>
      <c r="H8" s="4"/>
      <c r="I8" s="4"/>
      <c r="J8" s="4"/>
      <c r="K8" s="4"/>
      <c r="L8" s="4"/>
      <c r="M8" s="4"/>
      <c r="N8" s="4"/>
    </row>
    <row r="9" spans="1:14" ht="13.5" customHeight="1">
      <c r="A9" s="4"/>
      <c r="B9" s="4"/>
      <c r="C9" s="4"/>
      <c r="D9" s="4"/>
      <c r="E9" s="4"/>
      <c r="F9" s="4"/>
      <c r="G9" s="4"/>
      <c r="H9" s="4"/>
      <c r="I9" s="4"/>
      <c r="J9" s="4"/>
      <c r="K9" s="4"/>
      <c r="L9" s="4"/>
      <c r="M9" s="4"/>
      <c r="N9" s="4"/>
    </row>
    <row r="10" spans="1:14" ht="18" customHeight="1">
      <c r="A10" s="4"/>
      <c r="B10" s="52" t="s">
        <v>297</v>
      </c>
      <c r="C10" s="48"/>
      <c r="D10" s="48"/>
      <c r="E10" s="48"/>
      <c r="F10" s="48"/>
      <c r="G10" s="48"/>
      <c r="H10" s="58"/>
      <c r="I10" s="4"/>
      <c r="J10" s="4"/>
      <c r="K10" s="4"/>
      <c r="L10" s="4"/>
      <c r="M10" s="4"/>
      <c r="N10" s="4"/>
    </row>
    <row r="11" spans="1:14" ht="15.75">
      <c r="A11" s="4"/>
      <c r="B11" s="21" t="s">
        <v>296</v>
      </c>
      <c r="C11" s="4"/>
      <c r="D11" s="4"/>
      <c r="E11" s="4"/>
      <c r="F11" s="4"/>
      <c r="G11" s="4"/>
      <c r="H11" s="4"/>
      <c r="I11" s="4"/>
      <c r="J11" s="4"/>
      <c r="K11" s="4"/>
      <c r="L11" s="4"/>
      <c r="M11" s="4"/>
      <c r="N11" s="4"/>
    </row>
    <row r="12" spans="1:14" ht="15">
      <c r="A12" s="4"/>
      <c r="B12" s="4"/>
      <c r="C12" s="4"/>
      <c r="D12" s="4"/>
      <c r="E12" s="59" t="s">
        <v>2130</v>
      </c>
      <c r="F12" s="60"/>
      <c r="G12" s="59"/>
      <c r="H12" s="59" t="s">
        <v>2101</v>
      </c>
      <c r="I12" s="60"/>
      <c r="J12" s="59"/>
      <c r="K12" s="59" t="s">
        <v>1337</v>
      </c>
      <c r="L12" s="60"/>
      <c r="M12" s="59"/>
      <c r="N12" s="4"/>
    </row>
    <row r="13" spans="1:14" ht="30" customHeight="1">
      <c r="A13" s="4"/>
      <c r="B13" s="4"/>
      <c r="C13" s="4"/>
      <c r="D13" s="4"/>
      <c r="E13" s="29" t="s">
        <v>1488</v>
      </c>
      <c r="F13" s="29" t="s">
        <v>1288</v>
      </c>
      <c r="G13" s="29" t="s">
        <v>1287</v>
      </c>
      <c r="H13" s="29" t="s">
        <v>1488</v>
      </c>
      <c r="I13" s="29" t="s">
        <v>1288</v>
      </c>
      <c r="J13" s="29" t="s">
        <v>1287</v>
      </c>
      <c r="K13" s="29" t="s">
        <v>1488</v>
      </c>
      <c r="L13" s="29" t="s">
        <v>1288</v>
      </c>
      <c r="M13" s="29" t="s">
        <v>1287</v>
      </c>
      <c r="N13" s="4"/>
    </row>
    <row r="14" spans="1:14" ht="13.5" customHeight="1">
      <c r="A14" s="4"/>
      <c r="B14" s="4"/>
      <c r="C14" s="4"/>
      <c r="D14" s="4"/>
      <c r="E14" s="26" t="s">
        <v>51</v>
      </c>
      <c r="F14" s="26" t="s">
        <v>87</v>
      </c>
      <c r="G14" s="26" t="s">
        <v>109</v>
      </c>
      <c r="H14" s="26" t="s">
        <v>51</v>
      </c>
      <c r="I14" s="26" t="s">
        <v>87</v>
      </c>
      <c r="J14" s="26" t="s">
        <v>109</v>
      </c>
      <c r="K14" s="26" t="s">
        <v>51</v>
      </c>
      <c r="L14" s="26" t="s">
        <v>87</v>
      </c>
      <c r="M14" s="26" t="s">
        <v>109</v>
      </c>
      <c r="N14" s="4"/>
    </row>
    <row r="15" spans="1:14" ht="15">
      <c r="A15" s="4"/>
      <c r="B15" s="55" t="s">
        <v>1920</v>
      </c>
      <c r="C15" s="17" t="s">
        <v>825</v>
      </c>
      <c r="D15" s="26" t="s">
        <v>51</v>
      </c>
      <c r="E15" s="3">
        <v>39</v>
      </c>
      <c r="F15" s="3">
        <v>30000</v>
      </c>
      <c r="G15" s="3">
        <v>29000</v>
      </c>
      <c r="H15" s="3">
        <v>41000</v>
      </c>
      <c r="I15" s="3">
        <v>10000</v>
      </c>
      <c r="J15" s="3">
        <v>9000</v>
      </c>
      <c r="K15" s="3">
        <v>22000</v>
      </c>
      <c r="L15" s="3">
        <v>4000</v>
      </c>
      <c r="M15" s="3">
        <v>3000</v>
      </c>
      <c r="N15" s="26" t="s">
        <v>51</v>
      </c>
    </row>
    <row r="16" spans="1:14" ht="15">
      <c r="A16" s="4"/>
      <c r="B16" s="56"/>
      <c r="C16" s="17" t="s">
        <v>826</v>
      </c>
      <c r="D16" s="26" t="s">
        <v>87</v>
      </c>
      <c r="E16" s="3">
        <v>8</v>
      </c>
      <c r="F16" s="3">
        <v>1000</v>
      </c>
      <c r="G16" s="3">
        <v>1000</v>
      </c>
      <c r="H16" s="3">
        <v>8000</v>
      </c>
      <c r="I16" s="3">
        <v>2000</v>
      </c>
      <c r="J16" s="3">
        <v>1000</v>
      </c>
      <c r="K16" s="3">
        <v>5000</v>
      </c>
      <c r="L16" s="3">
        <v>1000</v>
      </c>
      <c r="M16" s="3">
        <v>1000</v>
      </c>
      <c r="N16" s="26" t="s">
        <v>87</v>
      </c>
    </row>
    <row r="17" spans="1:14" ht="15">
      <c r="A17" s="4"/>
      <c r="B17" s="56"/>
      <c r="C17" s="17" t="s">
        <v>2105</v>
      </c>
      <c r="D17" s="26" t="s">
        <v>109</v>
      </c>
      <c r="E17" s="3">
        <v>9</v>
      </c>
      <c r="F17" s="3">
        <v>158000</v>
      </c>
      <c r="G17" s="3">
        <v>158000</v>
      </c>
      <c r="H17" s="3">
        <v>1000</v>
      </c>
      <c r="I17" s="3">
        <v>0</v>
      </c>
      <c r="J17" s="3">
        <v>0</v>
      </c>
      <c r="K17" s="3">
        <v>7000</v>
      </c>
      <c r="L17" s="3">
        <v>1000</v>
      </c>
      <c r="M17" s="3">
        <v>0</v>
      </c>
      <c r="N17" s="26" t="s">
        <v>109</v>
      </c>
    </row>
    <row r="18" spans="1:14" ht="15">
      <c r="A18" s="4"/>
      <c r="B18" s="56"/>
      <c r="C18" s="17" t="s">
        <v>1497</v>
      </c>
      <c r="D18" s="26" t="s">
        <v>123</v>
      </c>
      <c r="E18" s="3">
        <v>330</v>
      </c>
      <c r="F18" s="3">
        <v>62000</v>
      </c>
      <c r="G18" s="3">
        <v>61000</v>
      </c>
      <c r="H18" s="3">
        <v>267000</v>
      </c>
      <c r="I18" s="3">
        <v>130000</v>
      </c>
      <c r="J18" s="3">
        <v>72000</v>
      </c>
      <c r="K18" s="3">
        <v>127000</v>
      </c>
      <c r="L18" s="3">
        <v>17000</v>
      </c>
      <c r="M18" s="3">
        <v>16000</v>
      </c>
      <c r="N18" s="26" t="s">
        <v>123</v>
      </c>
    </row>
    <row r="19" spans="1:14" ht="15">
      <c r="A19" s="4"/>
      <c r="B19" s="56"/>
      <c r="C19" s="17" t="s">
        <v>1653</v>
      </c>
      <c r="D19" s="26" t="s">
        <v>137</v>
      </c>
      <c r="E19" s="3">
        <v>386</v>
      </c>
      <c r="F19" s="3">
        <v>251000</v>
      </c>
      <c r="G19" s="3">
        <v>249000</v>
      </c>
      <c r="H19" s="3">
        <v>317000</v>
      </c>
      <c r="I19" s="3">
        <v>142000</v>
      </c>
      <c r="J19" s="3">
        <v>82000</v>
      </c>
      <c r="K19" s="3">
        <v>161000</v>
      </c>
      <c r="L19" s="3">
        <v>23000</v>
      </c>
      <c r="M19" s="3">
        <v>20000</v>
      </c>
      <c r="N19" s="26" t="s">
        <v>137</v>
      </c>
    </row>
    <row r="20" spans="1:14" ht="15">
      <c r="A20" s="4"/>
      <c r="B20" s="56"/>
      <c r="C20" s="17" t="s">
        <v>762</v>
      </c>
      <c r="D20" s="26" t="s">
        <v>143</v>
      </c>
      <c r="E20" s="3">
        <v>0</v>
      </c>
      <c r="F20" s="3">
        <v>0</v>
      </c>
      <c r="G20" s="3">
        <v>0</v>
      </c>
      <c r="H20" s="3">
        <v>0</v>
      </c>
      <c r="I20" s="3">
        <v>0</v>
      </c>
      <c r="J20" s="3">
        <v>0</v>
      </c>
      <c r="K20" s="3">
        <v>0</v>
      </c>
      <c r="L20" s="3">
        <v>0</v>
      </c>
      <c r="M20" s="3">
        <v>0</v>
      </c>
      <c r="N20" s="26" t="s">
        <v>143</v>
      </c>
    </row>
    <row r="21" spans="1:14" ht="15">
      <c r="A21" s="4"/>
      <c r="B21" s="56"/>
      <c r="C21" s="17" t="s">
        <v>761</v>
      </c>
      <c r="D21" s="26" t="s">
        <v>350</v>
      </c>
      <c r="E21" s="3">
        <v>980</v>
      </c>
      <c r="F21" s="3">
        <v>40000</v>
      </c>
      <c r="G21" s="3">
        <v>39000</v>
      </c>
      <c r="H21" s="3">
        <v>826000</v>
      </c>
      <c r="I21" s="3">
        <v>35000</v>
      </c>
      <c r="J21" s="3">
        <v>34000</v>
      </c>
      <c r="K21" s="3">
        <v>730000</v>
      </c>
      <c r="L21" s="3">
        <v>29000</v>
      </c>
      <c r="M21" s="3">
        <v>28000</v>
      </c>
      <c r="N21" s="26" t="s">
        <v>350</v>
      </c>
    </row>
    <row r="22" spans="1:14" ht="15">
      <c r="A22" s="4"/>
      <c r="B22" s="56"/>
      <c r="C22" s="17" t="s">
        <v>1670</v>
      </c>
      <c r="D22" s="26" t="s">
        <v>351</v>
      </c>
      <c r="E22" s="3">
        <v>1366</v>
      </c>
      <c r="F22" s="3">
        <v>291000</v>
      </c>
      <c r="G22" s="3">
        <v>288000</v>
      </c>
      <c r="H22" s="3">
        <v>1143000</v>
      </c>
      <c r="I22" s="3">
        <v>177000</v>
      </c>
      <c r="J22" s="3">
        <v>116000</v>
      </c>
      <c r="K22" s="3">
        <v>891000</v>
      </c>
      <c r="L22" s="3">
        <v>52000</v>
      </c>
      <c r="M22" s="3">
        <v>48000</v>
      </c>
      <c r="N22" s="26" t="s">
        <v>351</v>
      </c>
    </row>
    <row r="23" spans="1:14" ht="15">
      <c r="A23" s="4"/>
      <c r="B23" s="56"/>
      <c r="C23" s="17" t="s">
        <v>887</v>
      </c>
      <c r="D23" s="26" t="s">
        <v>379</v>
      </c>
      <c r="E23" s="3">
        <v>0</v>
      </c>
      <c r="F23" s="3">
        <v>0</v>
      </c>
      <c r="G23" s="3">
        <v>0</v>
      </c>
      <c r="H23" s="3">
        <v>0</v>
      </c>
      <c r="I23" s="3">
        <v>0</v>
      </c>
      <c r="J23" s="3">
        <v>0</v>
      </c>
      <c r="K23" s="3">
        <v>0</v>
      </c>
      <c r="L23" s="3">
        <v>0</v>
      </c>
      <c r="M23" s="3">
        <v>0</v>
      </c>
      <c r="N23" s="26" t="s">
        <v>379</v>
      </c>
    </row>
    <row r="24" spans="1:14" ht="15">
      <c r="A24" s="4"/>
      <c r="B24" s="56"/>
      <c r="C24" s="17" t="s">
        <v>1483</v>
      </c>
      <c r="D24" s="26" t="s">
        <v>58</v>
      </c>
      <c r="E24" s="3">
        <v>0</v>
      </c>
      <c r="F24" s="3">
        <v>0</v>
      </c>
      <c r="G24" s="3">
        <v>0</v>
      </c>
      <c r="H24" s="3">
        <v>0</v>
      </c>
      <c r="I24" s="3">
        <v>0</v>
      </c>
      <c r="J24" s="3">
        <v>0</v>
      </c>
      <c r="K24" s="3">
        <v>0</v>
      </c>
      <c r="L24" s="3">
        <v>0</v>
      </c>
      <c r="M24" s="3">
        <v>0</v>
      </c>
      <c r="N24" s="26" t="s">
        <v>58</v>
      </c>
    </row>
    <row r="25" spans="1:14" ht="15">
      <c r="A25" s="4"/>
      <c r="B25" s="54"/>
      <c r="C25" s="17" t="s">
        <v>1667</v>
      </c>
      <c r="D25" s="26" t="s">
        <v>64</v>
      </c>
      <c r="E25" s="3">
        <v>1366</v>
      </c>
      <c r="F25" s="3">
        <v>291000</v>
      </c>
      <c r="G25" s="3">
        <v>288000</v>
      </c>
      <c r="H25" s="3">
        <v>1143000</v>
      </c>
      <c r="I25" s="3">
        <v>177000</v>
      </c>
      <c r="J25" s="3">
        <v>116000</v>
      </c>
      <c r="K25" s="3">
        <v>891000</v>
      </c>
      <c r="L25" s="3">
        <v>52000</v>
      </c>
      <c r="M25" s="3">
        <v>48000</v>
      </c>
      <c r="N25" s="26" t="s">
        <v>64</v>
      </c>
    </row>
    <row r="26" spans="1:14" ht="15">
      <c r="A26" s="4"/>
      <c r="B26" s="55" t="s">
        <v>1919</v>
      </c>
      <c r="C26" s="17" t="s">
        <v>824</v>
      </c>
      <c r="D26" s="26" t="s">
        <v>68</v>
      </c>
      <c r="E26" s="3">
        <v>0</v>
      </c>
      <c r="F26" s="3">
        <v>0</v>
      </c>
      <c r="G26" s="3">
        <v>0</v>
      </c>
      <c r="H26" s="3">
        <v>0</v>
      </c>
      <c r="I26" s="3">
        <v>0</v>
      </c>
      <c r="J26" s="3">
        <v>0</v>
      </c>
      <c r="K26" s="3">
        <v>0</v>
      </c>
      <c r="L26" s="3">
        <v>0</v>
      </c>
      <c r="M26" s="3">
        <v>0</v>
      </c>
      <c r="N26" s="26" t="s">
        <v>68</v>
      </c>
    </row>
    <row r="27" spans="1:14" ht="15">
      <c r="A27" s="4"/>
      <c r="B27" s="56"/>
      <c r="C27" s="17" t="s">
        <v>1497</v>
      </c>
      <c r="D27" s="26" t="s">
        <v>75</v>
      </c>
      <c r="E27" s="3">
        <v>0</v>
      </c>
      <c r="F27" s="3">
        <v>0</v>
      </c>
      <c r="G27" s="3">
        <v>0</v>
      </c>
      <c r="H27" s="3">
        <v>0</v>
      </c>
      <c r="I27" s="3">
        <v>0</v>
      </c>
      <c r="J27" s="3">
        <v>0</v>
      </c>
      <c r="K27" s="3">
        <v>0</v>
      </c>
      <c r="L27" s="3">
        <v>0</v>
      </c>
      <c r="M27" s="3">
        <v>0</v>
      </c>
      <c r="N27" s="26" t="s">
        <v>75</v>
      </c>
    </row>
    <row r="28" spans="1:14" ht="15">
      <c r="A28" s="4"/>
      <c r="B28" s="56"/>
      <c r="C28" s="17" t="s">
        <v>1653</v>
      </c>
      <c r="D28" s="26" t="s">
        <v>78</v>
      </c>
      <c r="E28" s="3">
        <v>0</v>
      </c>
      <c r="F28" s="3">
        <v>0</v>
      </c>
      <c r="G28" s="3">
        <v>0</v>
      </c>
      <c r="H28" s="3">
        <v>0</v>
      </c>
      <c r="I28" s="3">
        <v>0</v>
      </c>
      <c r="J28" s="3">
        <v>0</v>
      </c>
      <c r="K28" s="3">
        <v>0</v>
      </c>
      <c r="L28" s="3">
        <v>0</v>
      </c>
      <c r="M28" s="3">
        <v>0</v>
      </c>
      <c r="N28" s="26" t="s">
        <v>78</v>
      </c>
    </row>
    <row r="29" spans="1:14" ht="15">
      <c r="A29" s="4"/>
      <c r="B29" s="56"/>
      <c r="C29" s="17" t="s">
        <v>760</v>
      </c>
      <c r="D29" s="26" t="s">
        <v>80</v>
      </c>
      <c r="E29" s="3">
        <v>0</v>
      </c>
      <c r="F29" s="3">
        <v>0</v>
      </c>
      <c r="G29" s="3">
        <v>0</v>
      </c>
      <c r="H29" s="3">
        <v>0</v>
      </c>
      <c r="I29" s="3">
        <v>0</v>
      </c>
      <c r="J29" s="3">
        <v>0</v>
      </c>
      <c r="K29" s="3">
        <v>0</v>
      </c>
      <c r="L29" s="3">
        <v>0</v>
      </c>
      <c r="M29" s="3">
        <v>0</v>
      </c>
      <c r="N29" s="26" t="s">
        <v>80</v>
      </c>
    </row>
    <row r="30" spans="1:14" ht="15">
      <c r="A30" s="4"/>
      <c r="B30" s="56"/>
      <c r="C30" s="17" t="s">
        <v>1669</v>
      </c>
      <c r="D30" s="26" t="s">
        <v>81</v>
      </c>
      <c r="E30" s="3">
        <v>0</v>
      </c>
      <c r="F30" s="3">
        <v>0</v>
      </c>
      <c r="G30" s="3">
        <v>0</v>
      </c>
      <c r="H30" s="3">
        <v>0</v>
      </c>
      <c r="I30" s="3">
        <v>0</v>
      </c>
      <c r="J30" s="3">
        <v>0</v>
      </c>
      <c r="K30" s="3">
        <v>0</v>
      </c>
      <c r="L30" s="3">
        <v>0</v>
      </c>
      <c r="M30" s="3">
        <v>0</v>
      </c>
      <c r="N30" s="26" t="s">
        <v>81</v>
      </c>
    </row>
    <row r="31" spans="1:14" ht="15">
      <c r="A31" s="4"/>
      <c r="B31" s="56"/>
      <c r="C31" s="17" t="s">
        <v>886</v>
      </c>
      <c r="D31" s="26" t="s">
        <v>82</v>
      </c>
      <c r="E31" s="3">
        <v>0</v>
      </c>
      <c r="F31" s="3">
        <v>0</v>
      </c>
      <c r="G31" s="3">
        <v>0</v>
      </c>
      <c r="H31" s="3">
        <v>0</v>
      </c>
      <c r="I31" s="3">
        <v>0</v>
      </c>
      <c r="J31" s="3">
        <v>0</v>
      </c>
      <c r="K31" s="3">
        <v>0</v>
      </c>
      <c r="L31" s="3">
        <v>0</v>
      </c>
      <c r="M31" s="3">
        <v>0</v>
      </c>
      <c r="N31" s="26" t="s">
        <v>82</v>
      </c>
    </row>
    <row r="32" spans="1:14" ht="15">
      <c r="A32" s="4"/>
      <c r="B32" s="56"/>
      <c r="C32" s="17" t="s">
        <v>1482</v>
      </c>
      <c r="D32" s="26" t="s">
        <v>84</v>
      </c>
      <c r="E32" s="3">
        <v>0</v>
      </c>
      <c r="F32" s="3">
        <v>0</v>
      </c>
      <c r="G32" s="3">
        <v>0</v>
      </c>
      <c r="H32" s="3">
        <v>0</v>
      </c>
      <c r="I32" s="3">
        <v>0</v>
      </c>
      <c r="J32" s="3">
        <v>0</v>
      </c>
      <c r="K32" s="3">
        <v>0</v>
      </c>
      <c r="L32" s="3">
        <v>0</v>
      </c>
      <c r="M32" s="3">
        <v>0</v>
      </c>
      <c r="N32" s="26" t="s">
        <v>84</v>
      </c>
    </row>
    <row r="33" spans="1:14" ht="15">
      <c r="A33" s="4"/>
      <c r="B33" s="54"/>
      <c r="C33" s="17" t="s">
        <v>1666</v>
      </c>
      <c r="D33" s="26" t="s">
        <v>85</v>
      </c>
      <c r="E33" s="3">
        <v>0</v>
      </c>
      <c r="F33" s="3">
        <v>0</v>
      </c>
      <c r="G33" s="3">
        <v>0</v>
      </c>
      <c r="H33" s="3">
        <v>0</v>
      </c>
      <c r="I33" s="3">
        <v>0</v>
      </c>
      <c r="J33" s="3">
        <v>0</v>
      </c>
      <c r="K33" s="3">
        <v>0</v>
      </c>
      <c r="L33" s="3">
        <v>0</v>
      </c>
      <c r="M33" s="3">
        <v>0</v>
      </c>
      <c r="N33" s="26" t="s">
        <v>85</v>
      </c>
    </row>
    <row r="34" spans="1:14" ht="15">
      <c r="A34" s="4"/>
      <c r="B34" s="55" t="s">
        <v>1621</v>
      </c>
      <c r="C34" s="55"/>
      <c r="D34" s="28" t="s">
        <v>90</v>
      </c>
      <c r="E34" s="23">
        <v>1366</v>
      </c>
      <c r="F34" s="23">
        <v>291000</v>
      </c>
      <c r="G34" s="23">
        <v>288000</v>
      </c>
      <c r="H34" s="23">
        <v>1143000</v>
      </c>
      <c r="I34" s="23">
        <v>177000</v>
      </c>
      <c r="J34" s="23">
        <v>116000</v>
      </c>
      <c r="K34" s="23">
        <v>891000</v>
      </c>
      <c r="L34" s="23">
        <v>52000</v>
      </c>
      <c r="M34" s="23">
        <v>48000</v>
      </c>
      <c r="N34" s="28" t="s">
        <v>90</v>
      </c>
    </row>
  </sheetData>
  <sheetProtection/>
  <mergeCells count="10">
    <mergeCell ref="K12:M12"/>
    <mergeCell ref="B15:B25"/>
    <mergeCell ref="B26:B33"/>
    <mergeCell ref="B34:C34"/>
    <mergeCell ref="A1:C1"/>
    <mergeCell ref="A2:C2"/>
    <mergeCell ref="D4:F4"/>
    <mergeCell ref="B10:H10"/>
    <mergeCell ref="E12:G12"/>
    <mergeCell ref="H12:J12"/>
  </mergeCells>
  <printOptions/>
  <pageMargins left="0.7" right="0.7" top="0.75" bottom="0.75" header="0.3" footer="0.3"/>
  <pageSetup horizontalDpi="600" verticalDpi="600" orientation="portrait"/>
</worksheet>
</file>

<file path=xl/worksheets/sheet69.xml><?xml version="1.0" encoding="utf-8"?>
<worksheet xmlns="http://schemas.openxmlformats.org/spreadsheetml/2006/main" xmlns:r="http://schemas.openxmlformats.org/officeDocument/2006/relationships">
  <sheetPr>
    <outlinePr summaryBelow="0" summaryRight="0"/>
  </sheetPr>
  <dimension ref="A1:K34"/>
  <sheetViews>
    <sheetView zoomScalePageLayoutView="0" workbookViewId="0" topLeftCell="A1">
      <selection activeCell="A1" sqref="A1"/>
    </sheetView>
  </sheetViews>
  <sheetFormatPr defaultColWidth="11.421875" defaultRowHeight="12.75"/>
  <cols>
    <col min="1" max="1" width="2.8515625" style="0" customWidth="1"/>
    <col min="2" max="2" width="13.7109375" style="0" customWidth="1"/>
    <col min="3" max="3" width="32.7109375" style="0" customWidth="1"/>
    <col min="4" max="4" width="8.28125" style="0" customWidth="1"/>
    <col min="5" max="10" width="21.57421875" style="0" customWidth="1"/>
    <col min="11" max="11" width="8.28125" style="0" customWidth="1"/>
  </cols>
  <sheetData>
    <row r="1" spans="1:11" ht="15">
      <c r="A1" s="47" t="s">
        <v>865</v>
      </c>
      <c r="B1" s="48"/>
      <c r="C1" s="48"/>
      <c r="D1" s="4"/>
      <c r="E1" s="4"/>
      <c r="F1" s="4"/>
      <c r="G1" s="4"/>
      <c r="H1" s="4"/>
      <c r="I1" s="4"/>
      <c r="J1" s="4"/>
      <c r="K1" s="4"/>
    </row>
    <row r="2" spans="1:11" ht="15">
      <c r="A2" s="47" t="s">
        <v>1046</v>
      </c>
      <c r="B2" s="48"/>
      <c r="C2" s="48"/>
      <c r="D2" s="4"/>
      <c r="E2" s="4"/>
      <c r="F2" s="4"/>
      <c r="G2" s="4"/>
      <c r="H2" s="4"/>
      <c r="I2" s="4"/>
      <c r="J2" s="4"/>
      <c r="K2" s="4"/>
    </row>
    <row r="3" spans="1:11" ht="13.5" customHeight="1">
      <c r="A3" s="4"/>
      <c r="B3" s="4"/>
      <c r="C3" s="4"/>
      <c r="D3" s="4"/>
      <c r="E3" s="4"/>
      <c r="F3" s="4"/>
      <c r="G3" s="4"/>
      <c r="H3" s="4"/>
      <c r="I3" s="4"/>
      <c r="J3" s="4"/>
      <c r="K3" s="4"/>
    </row>
    <row r="4" spans="1:11" ht="15">
      <c r="A4" s="14"/>
      <c r="B4" s="18" t="s">
        <v>845</v>
      </c>
      <c r="C4" s="24" t="s">
        <v>92</v>
      </c>
      <c r="D4" s="49" t="str">
        <f>IF(C4&lt;&gt;"",VLOOKUP(C4,'630-108 - 1'!A2:B101,2,0),"")</f>
        <v>בנק מזרחי טפחות בעמ</v>
      </c>
      <c r="E4" s="50"/>
      <c r="F4" s="51"/>
      <c r="G4" s="4"/>
      <c r="H4" s="4"/>
      <c r="I4" s="4"/>
      <c r="J4" s="4"/>
      <c r="K4" s="4"/>
    </row>
    <row r="5" spans="1:11" ht="15">
      <c r="A5" s="11"/>
      <c r="B5" s="11" t="s">
        <v>2107</v>
      </c>
      <c r="C5" s="9">
        <v>43465</v>
      </c>
      <c r="D5" s="4"/>
      <c r="E5" s="4"/>
      <c r="F5" s="4"/>
      <c r="G5" s="4"/>
      <c r="H5" s="4"/>
      <c r="I5" s="4"/>
      <c r="J5" s="4"/>
      <c r="K5" s="4"/>
    </row>
    <row r="6" spans="1:11" ht="15">
      <c r="A6" s="11"/>
      <c r="B6" s="20" t="str">
        <f>"סוג מטבע"&amp;IF(C6="ILS","אלפי ש""""ח","")</f>
        <v>סוג מטבעאלפי ש""ח</v>
      </c>
      <c r="C6" s="25" t="s">
        <v>559</v>
      </c>
      <c r="D6" s="4"/>
      <c r="E6" s="4"/>
      <c r="F6" s="4"/>
      <c r="G6" s="4"/>
      <c r="H6" s="4"/>
      <c r="I6" s="4"/>
      <c r="J6" s="4"/>
      <c r="K6" s="4"/>
    </row>
    <row r="7" spans="1:11" ht="15">
      <c r="A7" s="15"/>
      <c r="B7" s="15"/>
      <c r="C7" s="10"/>
      <c r="D7" s="4"/>
      <c r="K7" s="4"/>
    </row>
    <row r="8" spans="1:11" ht="15">
      <c r="A8" s="16"/>
      <c r="B8" s="16" t="s">
        <v>1500</v>
      </c>
      <c r="C8" s="22" t="str">
        <f>B11</f>
        <v>630-77</v>
      </c>
      <c r="D8" s="4"/>
      <c r="K8" s="4"/>
    </row>
    <row r="9" spans="1:11" ht="13.5" customHeight="1">
      <c r="A9" s="4"/>
      <c r="B9" s="4"/>
      <c r="C9" s="4"/>
      <c r="D9" s="4"/>
      <c r="E9" s="4"/>
      <c r="F9" s="4"/>
      <c r="G9" s="4"/>
      <c r="H9" s="4"/>
      <c r="I9" s="4"/>
      <c r="J9" s="4"/>
      <c r="K9" s="4"/>
    </row>
    <row r="10" spans="1:11" ht="36" customHeight="1">
      <c r="A10" s="4"/>
      <c r="B10" s="57" t="s">
        <v>299</v>
      </c>
      <c r="C10" s="48"/>
      <c r="D10" s="48"/>
      <c r="E10" s="48"/>
      <c r="F10" s="48"/>
      <c r="G10" s="48"/>
      <c r="H10" s="58"/>
      <c r="I10" s="4"/>
      <c r="J10" s="4"/>
      <c r="K10" s="4"/>
    </row>
    <row r="11" spans="1:11" ht="15">
      <c r="A11" s="4"/>
      <c r="B11" s="1" t="s">
        <v>298</v>
      </c>
      <c r="C11" s="4"/>
      <c r="D11" s="4"/>
      <c r="E11" s="4"/>
      <c r="F11" s="4"/>
      <c r="G11" s="4"/>
      <c r="H11" s="4"/>
      <c r="I11" s="4"/>
      <c r="J11" s="4"/>
      <c r="K11" s="4"/>
    </row>
    <row r="12" spans="1:11" ht="15">
      <c r="A12" s="4"/>
      <c r="B12" s="4"/>
      <c r="C12" s="4"/>
      <c r="D12" s="4"/>
      <c r="E12" s="59" t="s">
        <v>2130</v>
      </c>
      <c r="F12" s="59"/>
      <c r="G12" s="59" t="s">
        <v>2101</v>
      </c>
      <c r="H12" s="59"/>
      <c r="I12" s="59" t="s">
        <v>1337</v>
      </c>
      <c r="J12" s="59"/>
      <c r="K12" s="4"/>
    </row>
    <row r="13" spans="1:11" ht="15">
      <c r="A13" s="4"/>
      <c r="B13" s="4"/>
      <c r="C13" s="4"/>
      <c r="D13" s="4"/>
      <c r="E13" s="29" t="s">
        <v>1499</v>
      </c>
      <c r="F13" s="29" t="s">
        <v>1286</v>
      </c>
      <c r="G13" s="29" t="s">
        <v>1499</v>
      </c>
      <c r="H13" s="29" t="s">
        <v>1286</v>
      </c>
      <c r="I13" s="29" t="s">
        <v>1499</v>
      </c>
      <c r="J13" s="29" t="s">
        <v>1286</v>
      </c>
      <c r="K13" s="4"/>
    </row>
    <row r="14" spans="1:11" ht="13.5" customHeight="1">
      <c r="A14" s="4"/>
      <c r="B14" s="4"/>
      <c r="C14" s="4"/>
      <c r="D14" s="4"/>
      <c r="E14" s="35" t="s">
        <v>51</v>
      </c>
      <c r="F14" s="35" t="s">
        <v>87</v>
      </c>
      <c r="G14" s="35" t="s">
        <v>51</v>
      </c>
      <c r="H14" s="35" t="s">
        <v>87</v>
      </c>
      <c r="I14" s="35" t="s">
        <v>51</v>
      </c>
      <c r="J14" s="35" t="s">
        <v>87</v>
      </c>
      <c r="K14" s="4"/>
    </row>
    <row r="15" spans="1:11" ht="15">
      <c r="A15" s="4"/>
      <c r="B15" s="55" t="s">
        <v>1920</v>
      </c>
      <c r="C15" s="17" t="s">
        <v>825</v>
      </c>
      <c r="D15" s="35" t="s">
        <v>51</v>
      </c>
      <c r="E15" s="3">
        <v>5</v>
      </c>
      <c r="F15" s="3">
        <v>1000</v>
      </c>
      <c r="G15" s="3">
        <v>7000</v>
      </c>
      <c r="H15" s="3">
        <v>0</v>
      </c>
      <c r="I15" s="3">
        <v>5000</v>
      </c>
      <c r="J15" s="3">
        <v>0</v>
      </c>
      <c r="K15" s="35" t="s">
        <v>51</v>
      </c>
    </row>
    <row r="16" spans="1:11" ht="15">
      <c r="A16" s="4"/>
      <c r="B16" s="56"/>
      <c r="C16" s="17" t="s">
        <v>827</v>
      </c>
      <c r="D16" s="35" t="s">
        <v>87</v>
      </c>
      <c r="E16" s="3">
        <v>3</v>
      </c>
      <c r="F16" s="3">
        <v>0</v>
      </c>
      <c r="G16" s="3">
        <v>0</v>
      </c>
      <c r="H16" s="3">
        <v>0</v>
      </c>
      <c r="I16" s="3">
        <v>0</v>
      </c>
      <c r="J16" s="3">
        <v>0</v>
      </c>
      <c r="K16" s="35" t="s">
        <v>87</v>
      </c>
    </row>
    <row r="17" spans="1:11" ht="15">
      <c r="A17" s="4"/>
      <c r="B17" s="56"/>
      <c r="C17" s="17" t="s">
        <v>2105</v>
      </c>
      <c r="D17" s="35" t="s">
        <v>109</v>
      </c>
      <c r="E17" s="3">
        <v>1</v>
      </c>
      <c r="F17" s="3">
        <v>0</v>
      </c>
      <c r="G17" s="3">
        <v>1000</v>
      </c>
      <c r="H17" s="3">
        <v>0</v>
      </c>
      <c r="I17" s="3">
        <v>0</v>
      </c>
      <c r="J17" s="3">
        <v>0</v>
      </c>
      <c r="K17" s="35" t="s">
        <v>109</v>
      </c>
    </row>
    <row r="18" spans="1:11" ht="15">
      <c r="A18" s="4"/>
      <c r="B18" s="56"/>
      <c r="C18" s="17" t="s">
        <v>1497</v>
      </c>
      <c r="D18" s="35" t="s">
        <v>123</v>
      </c>
      <c r="E18" s="3">
        <v>51</v>
      </c>
      <c r="F18" s="3">
        <v>7000</v>
      </c>
      <c r="G18" s="3">
        <v>45000</v>
      </c>
      <c r="H18" s="3">
        <v>2000</v>
      </c>
      <c r="I18" s="3">
        <v>36000</v>
      </c>
      <c r="J18" s="3">
        <v>3000</v>
      </c>
      <c r="K18" s="35" t="s">
        <v>123</v>
      </c>
    </row>
    <row r="19" spans="1:11" ht="15">
      <c r="A19" s="4"/>
      <c r="B19" s="56"/>
      <c r="C19" s="17" t="s">
        <v>1653</v>
      </c>
      <c r="D19" s="35" t="s">
        <v>137</v>
      </c>
      <c r="E19" s="3">
        <v>60</v>
      </c>
      <c r="F19" s="3">
        <v>8000</v>
      </c>
      <c r="G19" s="3">
        <v>53000</v>
      </c>
      <c r="H19" s="3">
        <v>2000</v>
      </c>
      <c r="I19" s="3">
        <v>41000</v>
      </c>
      <c r="J19" s="3">
        <v>3000</v>
      </c>
      <c r="K19" s="35" t="s">
        <v>137</v>
      </c>
    </row>
    <row r="20" spans="1:11" ht="15">
      <c r="A20" s="4"/>
      <c r="B20" s="56"/>
      <c r="C20" s="17" t="s">
        <v>762</v>
      </c>
      <c r="D20" s="35" t="s">
        <v>143</v>
      </c>
      <c r="E20" s="3">
        <v>0</v>
      </c>
      <c r="F20" s="3">
        <v>0</v>
      </c>
      <c r="G20" s="3">
        <v>0</v>
      </c>
      <c r="H20" s="3">
        <v>0</v>
      </c>
      <c r="I20" s="3">
        <v>0</v>
      </c>
      <c r="J20" s="3">
        <v>0</v>
      </c>
      <c r="K20" s="35" t="s">
        <v>143</v>
      </c>
    </row>
    <row r="21" spans="1:11" ht="15">
      <c r="A21" s="4"/>
      <c r="B21" s="56"/>
      <c r="C21" s="17" t="s">
        <v>761</v>
      </c>
      <c r="D21" s="35" t="s">
        <v>350</v>
      </c>
      <c r="E21" s="3">
        <v>88</v>
      </c>
      <c r="F21" s="3">
        <v>2000</v>
      </c>
      <c r="G21" s="3">
        <v>87000</v>
      </c>
      <c r="H21" s="3">
        <v>2000</v>
      </c>
      <c r="I21" s="3">
        <v>96000</v>
      </c>
      <c r="J21" s="3">
        <v>2000</v>
      </c>
      <c r="K21" s="35" t="s">
        <v>350</v>
      </c>
    </row>
    <row r="22" spans="1:11" ht="15">
      <c r="A22" s="4"/>
      <c r="B22" s="56"/>
      <c r="C22" s="17" t="s">
        <v>1671</v>
      </c>
      <c r="D22" s="35" t="s">
        <v>351</v>
      </c>
      <c r="E22" s="3">
        <v>148</v>
      </c>
      <c r="F22" s="3">
        <v>10000</v>
      </c>
      <c r="G22" s="3">
        <v>140000</v>
      </c>
      <c r="H22" s="3">
        <v>4000</v>
      </c>
      <c r="I22" s="3">
        <v>137000</v>
      </c>
      <c r="J22" s="3">
        <v>5000</v>
      </c>
      <c r="K22" s="35" t="s">
        <v>351</v>
      </c>
    </row>
    <row r="23" spans="1:11" ht="15">
      <c r="A23" s="4"/>
      <c r="B23" s="56"/>
      <c r="C23" s="17" t="s">
        <v>887</v>
      </c>
      <c r="D23" s="35" t="s">
        <v>379</v>
      </c>
      <c r="E23" s="3">
        <v>0</v>
      </c>
      <c r="F23" s="3">
        <v>0</v>
      </c>
      <c r="G23" s="3">
        <v>0</v>
      </c>
      <c r="H23" s="3">
        <v>0</v>
      </c>
      <c r="I23" s="3">
        <v>0</v>
      </c>
      <c r="J23" s="3">
        <v>0</v>
      </c>
      <c r="K23" s="35" t="s">
        <v>379</v>
      </c>
    </row>
    <row r="24" spans="1:11" ht="15">
      <c r="A24" s="4"/>
      <c r="B24" s="56"/>
      <c r="C24" s="17" t="s">
        <v>1483</v>
      </c>
      <c r="D24" s="35" t="s">
        <v>58</v>
      </c>
      <c r="E24" s="3">
        <v>0</v>
      </c>
      <c r="F24" s="3">
        <v>0</v>
      </c>
      <c r="G24" s="3">
        <v>0</v>
      </c>
      <c r="H24" s="3">
        <v>0</v>
      </c>
      <c r="I24" s="3">
        <v>0</v>
      </c>
      <c r="J24" s="3">
        <v>0</v>
      </c>
      <c r="K24" s="35" t="s">
        <v>58</v>
      </c>
    </row>
    <row r="25" spans="1:11" ht="15">
      <c r="A25" s="4"/>
      <c r="B25" s="54"/>
      <c r="C25" s="17" t="s">
        <v>1667</v>
      </c>
      <c r="D25" s="35" t="s">
        <v>64</v>
      </c>
      <c r="E25" s="3">
        <v>148</v>
      </c>
      <c r="F25" s="3">
        <v>10000</v>
      </c>
      <c r="G25" s="3">
        <v>140000</v>
      </c>
      <c r="H25" s="3">
        <v>4000</v>
      </c>
      <c r="I25" s="3">
        <v>137000</v>
      </c>
      <c r="J25" s="3">
        <v>5000</v>
      </c>
      <c r="K25" s="35" t="s">
        <v>64</v>
      </c>
    </row>
    <row r="26" spans="1:11" ht="15">
      <c r="A26" s="4"/>
      <c r="B26" s="55" t="s">
        <v>1919</v>
      </c>
      <c r="C26" s="17" t="s">
        <v>824</v>
      </c>
      <c r="D26" s="35" t="s">
        <v>68</v>
      </c>
      <c r="E26" s="3">
        <v>0</v>
      </c>
      <c r="F26" s="3">
        <v>0</v>
      </c>
      <c r="G26" s="3">
        <v>0</v>
      </c>
      <c r="H26" s="3">
        <v>0</v>
      </c>
      <c r="I26" s="3">
        <v>0</v>
      </c>
      <c r="J26" s="3">
        <v>0</v>
      </c>
      <c r="K26" s="35" t="s">
        <v>68</v>
      </c>
    </row>
    <row r="27" spans="1:11" ht="15">
      <c r="A27" s="4"/>
      <c r="B27" s="56"/>
      <c r="C27" s="17" t="s">
        <v>1497</v>
      </c>
      <c r="D27" s="35" t="s">
        <v>75</v>
      </c>
      <c r="E27" s="3">
        <v>0</v>
      </c>
      <c r="F27" s="3">
        <v>0</v>
      </c>
      <c r="G27" s="3">
        <v>0</v>
      </c>
      <c r="H27" s="3">
        <v>0</v>
      </c>
      <c r="I27" s="3">
        <v>0</v>
      </c>
      <c r="J27" s="3">
        <v>0</v>
      </c>
      <c r="K27" s="35" t="s">
        <v>75</v>
      </c>
    </row>
    <row r="28" spans="1:11" ht="15">
      <c r="A28" s="4"/>
      <c r="B28" s="56"/>
      <c r="C28" s="17" t="s">
        <v>1653</v>
      </c>
      <c r="D28" s="35" t="s">
        <v>78</v>
      </c>
      <c r="E28" s="3">
        <v>0</v>
      </c>
      <c r="F28" s="3">
        <v>0</v>
      </c>
      <c r="G28" s="3">
        <v>0</v>
      </c>
      <c r="H28" s="3">
        <v>0</v>
      </c>
      <c r="I28" s="3">
        <v>0</v>
      </c>
      <c r="J28" s="3">
        <v>0</v>
      </c>
      <c r="K28" s="35" t="s">
        <v>78</v>
      </c>
    </row>
    <row r="29" spans="1:11" ht="15">
      <c r="A29" s="4"/>
      <c r="B29" s="56"/>
      <c r="C29" s="17" t="s">
        <v>760</v>
      </c>
      <c r="D29" s="35" t="s">
        <v>80</v>
      </c>
      <c r="E29" s="3">
        <v>0</v>
      </c>
      <c r="F29" s="3">
        <v>0</v>
      </c>
      <c r="G29" s="3">
        <v>0</v>
      </c>
      <c r="H29" s="3">
        <v>0</v>
      </c>
      <c r="I29" s="3">
        <v>0</v>
      </c>
      <c r="J29" s="3">
        <v>0</v>
      </c>
      <c r="K29" s="35" t="s">
        <v>80</v>
      </c>
    </row>
    <row r="30" spans="1:11" ht="15">
      <c r="A30" s="4"/>
      <c r="B30" s="56"/>
      <c r="C30" s="17" t="s">
        <v>1669</v>
      </c>
      <c r="D30" s="35" t="s">
        <v>81</v>
      </c>
      <c r="E30" s="3">
        <v>0</v>
      </c>
      <c r="F30" s="3">
        <v>0</v>
      </c>
      <c r="G30" s="3">
        <v>0</v>
      </c>
      <c r="H30" s="3">
        <v>0</v>
      </c>
      <c r="I30" s="3">
        <v>0</v>
      </c>
      <c r="J30" s="3">
        <v>0</v>
      </c>
      <c r="K30" s="35" t="s">
        <v>81</v>
      </c>
    </row>
    <row r="31" spans="1:11" ht="15">
      <c r="A31" s="4"/>
      <c r="B31" s="56"/>
      <c r="C31" s="17" t="s">
        <v>886</v>
      </c>
      <c r="D31" s="35" t="s">
        <v>82</v>
      </c>
      <c r="E31" s="3">
        <v>0</v>
      </c>
      <c r="F31" s="3">
        <v>0</v>
      </c>
      <c r="G31" s="3">
        <v>0</v>
      </c>
      <c r="H31" s="3">
        <v>0</v>
      </c>
      <c r="I31" s="3">
        <v>0</v>
      </c>
      <c r="J31" s="3">
        <v>0</v>
      </c>
      <c r="K31" s="35" t="s">
        <v>82</v>
      </c>
    </row>
    <row r="32" spans="1:11" ht="15">
      <c r="A32" s="4"/>
      <c r="B32" s="56"/>
      <c r="C32" s="17" t="s">
        <v>1482</v>
      </c>
      <c r="D32" s="35" t="s">
        <v>84</v>
      </c>
      <c r="E32" s="3">
        <v>0</v>
      </c>
      <c r="F32" s="3">
        <v>0</v>
      </c>
      <c r="G32" s="3">
        <v>0</v>
      </c>
      <c r="H32" s="3">
        <v>0</v>
      </c>
      <c r="I32" s="3">
        <v>0</v>
      </c>
      <c r="J32" s="3">
        <v>0</v>
      </c>
      <c r="K32" s="35" t="s">
        <v>84</v>
      </c>
    </row>
    <row r="33" spans="1:11" ht="15">
      <c r="A33" s="4"/>
      <c r="B33" s="54"/>
      <c r="C33" s="17" t="s">
        <v>1666</v>
      </c>
      <c r="D33" s="35" t="s">
        <v>85</v>
      </c>
      <c r="E33" s="3">
        <v>0</v>
      </c>
      <c r="F33" s="3">
        <v>0</v>
      </c>
      <c r="G33" s="3">
        <v>0</v>
      </c>
      <c r="H33" s="3">
        <v>0</v>
      </c>
      <c r="I33" s="3">
        <v>0</v>
      </c>
      <c r="J33" s="3">
        <v>0</v>
      </c>
      <c r="K33" s="35" t="s">
        <v>85</v>
      </c>
    </row>
    <row r="34" spans="1:11" ht="15">
      <c r="A34" s="4"/>
      <c r="B34" s="55" t="s">
        <v>1621</v>
      </c>
      <c r="C34" s="55"/>
      <c r="D34" s="19" t="s">
        <v>90</v>
      </c>
      <c r="E34" s="23">
        <v>148</v>
      </c>
      <c r="F34" s="23">
        <v>10000</v>
      </c>
      <c r="G34" s="23">
        <v>140000</v>
      </c>
      <c r="H34" s="23">
        <v>4000</v>
      </c>
      <c r="I34" s="23">
        <v>137000</v>
      </c>
      <c r="J34" s="23">
        <v>5000</v>
      </c>
      <c r="K34" s="19" t="s">
        <v>90</v>
      </c>
    </row>
  </sheetData>
  <sheetProtection/>
  <mergeCells count="10">
    <mergeCell ref="I12:J12"/>
    <mergeCell ref="B15:B25"/>
    <mergeCell ref="B26:B33"/>
    <mergeCell ref="B34:C34"/>
    <mergeCell ref="A1:C1"/>
    <mergeCell ref="A2:C2"/>
    <mergeCell ref="D4:F4"/>
    <mergeCell ref="B10:H10"/>
    <mergeCell ref="E12:F12"/>
    <mergeCell ref="G12:H12"/>
  </mergeCell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sheetPr>
    <outlinePr summaryBelow="0" summaryRight="0"/>
  </sheetPr>
  <dimension ref="A1:L22"/>
  <sheetViews>
    <sheetView zoomScalePageLayoutView="0" workbookViewId="0" topLeftCell="A1">
      <selection activeCell="A1" sqref="A1"/>
    </sheetView>
  </sheetViews>
  <sheetFormatPr defaultColWidth="11.421875" defaultRowHeight="12.75"/>
  <cols>
    <col min="1" max="1" width="2.57421875" style="0" customWidth="1"/>
    <col min="2" max="2" width="42.421875" style="0" customWidth="1"/>
    <col min="3" max="3" width="8.28125" style="0" customWidth="1"/>
    <col min="4" max="9" width="19.00390625" style="0" customWidth="1"/>
    <col min="10" max="10" width="8.28125" style="0" customWidth="1"/>
    <col min="11" max="12" width="13.57421875" style="0" customWidth="1"/>
  </cols>
  <sheetData>
    <row r="1" spans="1:12" ht="15">
      <c r="A1" s="47" t="s">
        <v>865</v>
      </c>
      <c r="B1" s="48"/>
      <c r="C1" s="48"/>
      <c r="D1" s="4"/>
      <c r="E1" s="4"/>
      <c r="F1" s="4"/>
      <c r="G1" s="4"/>
      <c r="H1" s="4"/>
      <c r="I1" s="4"/>
      <c r="J1" s="4"/>
      <c r="K1" s="4"/>
      <c r="L1" s="4"/>
    </row>
    <row r="2" spans="1:12" ht="15">
      <c r="A2" s="47" t="s">
        <v>1046</v>
      </c>
      <c r="B2" s="48"/>
      <c r="C2" s="48"/>
      <c r="D2" s="4"/>
      <c r="E2" s="4"/>
      <c r="F2" s="4"/>
      <c r="G2" s="4"/>
      <c r="H2" s="4"/>
      <c r="I2" s="4"/>
      <c r="J2" s="4"/>
      <c r="K2" s="4"/>
      <c r="L2" s="4"/>
    </row>
    <row r="3" spans="1:12" ht="15">
      <c r="A3" s="4"/>
      <c r="B3" s="4"/>
      <c r="C3" s="4"/>
      <c r="D3" s="4"/>
      <c r="E3" s="4"/>
      <c r="F3" s="4"/>
      <c r="G3" s="4"/>
      <c r="H3" s="4"/>
      <c r="I3" s="4"/>
      <c r="J3" s="4"/>
      <c r="K3" s="4"/>
      <c r="L3" s="4"/>
    </row>
    <row r="4" spans="1:12" ht="15">
      <c r="A4" s="63" t="s">
        <v>845</v>
      </c>
      <c r="B4" s="64"/>
      <c r="C4" s="24" t="s">
        <v>92</v>
      </c>
      <c r="D4" s="49" t="str">
        <f>IF(C4&lt;&gt;"",VLOOKUP(C4,'630-108 - 1'!A2:B101,2,0),"")</f>
        <v>בנק מזרחי טפחות בעמ</v>
      </c>
      <c r="E4" s="50"/>
      <c r="F4" s="51"/>
      <c r="G4" s="4"/>
      <c r="H4" s="4"/>
      <c r="I4" s="4"/>
      <c r="J4" s="4"/>
      <c r="K4" s="4"/>
      <c r="L4" s="4"/>
    </row>
    <row r="5" spans="1:12" ht="15">
      <c r="A5" s="65" t="s">
        <v>2107</v>
      </c>
      <c r="B5" s="66"/>
      <c r="C5" s="9">
        <v>43465</v>
      </c>
      <c r="D5" s="4"/>
      <c r="E5" s="4"/>
      <c r="F5" s="4"/>
      <c r="G5" s="4"/>
      <c r="H5" s="4"/>
      <c r="I5" s="4"/>
      <c r="J5" s="4"/>
      <c r="K5" s="4"/>
      <c r="L5" s="4"/>
    </row>
    <row r="6" spans="1:12" ht="15">
      <c r="A6" s="67" t="str">
        <f>"סוג מטבע"&amp;IF(B6="ILS","אלפי ש""""ח","")</f>
        <v>סוג מטבע</v>
      </c>
      <c r="B6" s="66"/>
      <c r="C6" s="25" t="s">
        <v>559</v>
      </c>
      <c r="D6" s="4"/>
      <c r="E6" s="4"/>
      <c r="F6" s="4"/>
      <c r="G6" s="4"/>
      <c r="H6" s="4"/>
      <c r="I6" s="4"/>
      <c r="J6" s="4"/>
      <c r="K6" s="4"/>
      <c r="L6" s="4"/>
    </row>
    <row r="7" spans="1:12" ht="15">
      <c r="A7" s="68"/>
      <c r="B7" s="66"/>
      <c r="C7" s="10"/>
      <c r="D7" s="4"/>
      <c r="E7" s="4"/>
      <c r="F7" s="4"/>
      <c r="G7" s="4"/>
      <c r="H7" s="4"/>
      <c r="I7" s="4"/>
      <c r="J7" s="4"/>
      <c r="K7" s="4"/>
      <c r="L7" s="4"/>
    </row>
    <row r="8" spans="1:12" ht="15">
      <c r="A8" s="69" t="s">
        <v>1500</v>
      </c>
      <c r="B8" s="70"/>
      <c r="C8" s="22" t="str">
        <f>B11</f>
        <v>630-6</v>
      </c>
      <c r="D8" s="4"/>
      <c r="E8" s="4"/>
      <c r="F8" s="4"/>
      <c r="G8" s="4"/>
      <c r="H8" s="4"/>
      <c r="I8" s="4"/>
      <c r="J8" s="4"/>
      <c r="K8" s="4"/>
      <c r="L8" s="4"/>
    </row>
    <row r="9" spans="1:12" ht="15">
      <c r="A9" s="4"/>
      <c r="B9" s="4"/>
      <c r="C9" s="4"/>
      <c r="D9" s="4"/>
      <c r="E9" s="4"/>
      <c r="F9" s="4"/>
      <c r="G9" s="4"/>
      <c r="H9" s="4"/>
      <c r="I9" s="4"/>
      <c r="J9" s="4"/>
      <c r="K9" s="4"/>
      <c r="L9" s="4"/>
    </row>
    <row r="10" spans="1:12" ht="20.25">
      <c r="A10" s="4"/>
      <c r="B10" s="61" t="s">
        <v>283</v>
      </c>
      <c r="C10" s="48"/>
      <c r="D10" s="48"/>
      <c r="E10" s="48"/>
      <c r="F10" s="48"/>
      <c r="G10" s="48"/>
      <c r="H10" s="48"/>
      <c r="I10" s="48"/>
      <c r="J10" s="48"/>
      <c r="K10" s="48"/>
      <c r="L10" s="62"/>
    </row>
    <row r="11" spans="1:12" ht="15">
      <c r="A11" s="4"/>
      <c r="B11" s="1" t="s">
        <v>262</v>
      </c>
      <c r="C11" s="4"/>
      <c r="D11" s="4"/>
      <c r="E11" s="4"/>
      <c r="F11" s="4"/>
      <c r="G11" s="4"/>
      <c r="H11" s="4"/>
      <c r="I11" s="4"/>
      <c r="J11" s="4"/>
      <c r="K11" s="4"/>
      <c r="L11" s="4"/>
    </row>
    <row r="12" spans="1:12" ht="15">
      <c r="A12" s="4"/>
      <c r="B12" s="4"/>
      <c r="C12" s="4"/>
      <c r="D12" s="59" t="s">
        <v>2130</v>
      </c>
      <c r="E12" s="60"/>
      <c r="F12" s="59"/>
      <c r="G12" s="59" t="s">
        <v>2101</v>
      </c>
      <c r="H12" s="60"/>
      <c r="I12" s="59"/>
      <c r="J12" s="4"/>
      <c r="K12" s="4"/>
      <c r="L12" s="4"/>
    </row>
    <row r="13" spans="1:12" ht="15">
      <c r="A13" s="4"/>
      <c r="B13" s="4"/>
      <c r="C13" s="4"/>
      <c r="D13" s="29" t="s">
        <v>1691</v>
      </c>
      <c r="E13" s="29" t="s">
        <v>1681</v>
      </c>
      <c r="F13" s="29" t="s">
        <v>1224</v>
      </c>
      <c r="G13" s="29" t="s">
        <v>1691</v>
      </c>
      <c r="H13" s="29" t="s">
        <v>1681</v>
      </c>
      <c r="I13" s="29" t="s">
        <v>1224</v>
      </c>
      <c r="J13" s="4"/>
      <c r="K13" s="4"/>
      <c r="L13" s="4"/>
    </row>
    <row r="14" spans="1:12" ht="15">
      <c r="A14" s="4"/>
      <c r="B14" s="4"/>
      <c r="C14" s="4"/>
      <c r="D14" s="35" t="s">
        <v>51</v>
      </c>
      <c r="E14" s="35" t="s">
        <v>87</v>
      </c>
      <c r="F14" s="35" t="s">
        <v>109</v>
      </c>
      <c r="G14" s="35" t="s">
        <v>51</v>
      </c>
      <c r="H14" s="35" t="s">
        <v>87</v>
      </c>
      <c r="I14" s="35" t="s">
        <v>109</v>
      </c>
      <c r="J14" s="4"/>
      <c r="K14" s="4"/>
      <c r="L14" s="4"/>
    </row>
    <row r="15" spans="1:12" ht="15">
      <c r="A15" s="4"/>
      <c r="B15" s="17" t="s">
        <v>438</v>
      </c>
      <c r="C15" s="35" t="s">
        <v>51</v>
      </c>
      <c r="D15" s="3">
        <v>927000</v>
      </c>
      <c r="E15" s="3">
        <v>5040000</v>
      </c>
      <c r="F15" s="3">
        <v>5967000</v>
      </c>
      <c r="G15" s="3">
        <v>746000</v>
      </c>
      <c r="H15" s="3">
        <v>5581000</v>
      </c>
      <c r="I15" s="3">
        <v>6327000</v>
      </c>
      <c r="J15" s="35" t="s">
        <v>51</v>
      </c>
      <c r="K15" s="4"/>
      <c r="L15" s="4"/>
    </row>
    <row r="16" spans="1:12" ht="15">
      <c r="A16" s="4"/>
      <c r="B16" s="17" t="s">
        <v>437</v>
      </c>
      <c r="C16" s="35" t="s">
        <v>87</v>
      </c>
      <c r="D16" s="3">
        <v>26000</v>
      </c>
      <c r="E16" s="3">
        <v>271000</v>
      </c>
      <c r="F16" s="3">
        <v>297000</v>
      </c>
      <c r="G16" s="3">
        <v>306000</v>
      </c>
      <c r="H16" s="3">
        <v>269000</v>
      </c>
      <c r="I16" s="3">
        <v>575000</v>
      </c>
      <c r="J16" s="35" t="s">
        <v>87</v>
      </c>
      <c r="K16" s="4"/>
      <c r="L16" s="4"/>
    </row>
    <row r="17" spans="1:12" ht="15">
      <c r="A17" s="4"/>
      <c r="B17" s="17" t="s">
        <v>461</v>
      </c>
      <c r="C17" s="35" t="s">
        <v>109</v>
      </c>
      <c r="D17" s="3">
        <v>3000</v>
      </c>
      <c r="E17" s="3">
        <v>57000</v>
      </c>
      <c r="F17" s="3">
        <v>60000</v>
      </c>
      <c r="G17" s="3">
        <v>73000</v>
      </c>
      <c r="H17" s="3">
        <v>0</v>
      </c>
      <c r="I17" s="3">
        <v>73000</v>
      </c>
      <c r="J17" s="35" t="s">
        <v>109</v>
      </c>
      <c r="K17" s="4"/>
      <c r="L17" s="4"/>
    </row>
    <row r="18" spans="1:12" ht="15">
      <c r="A18" s="4"/>
      <c r="B18" s="17" t="s">
        <v>459</v>
      </c>
      <c r="C18" s="35" t="s">
        <v>123</v>
      </c>
      <c r="D18" s="3">
        <v>0</v>
      </c>
      <c r="E18" s="3">
        <v>20000</v>
      </c>
      <c r="F18" s="3">
        <v>20000</v>
      </c>
      <c r="G18" s="3">
        <v>0</v>
      </c>
      <c r="H18" s="3">
        <v>20000</v>
      </c>
      <c r="I18" s="3">
        <v>20000</v>
      </c>
      <c r="J18" s="35" t="s">
        <v>123</v>
      </c>
      <c r="K18" s="4"/>
      <c r="L18" s="4"/>
    </row>
    <row r="19" spans="1:12" ht="15">
      <c r="A19" s="4"/>
      <c r="B19" s="17" t="s">
        <v>460</v>
      </c>
      <c r="C19" s="35" t="s">
        <v>137</v>
      </c>
      <c r="D19" s="3">
        <v>0</v>
      </c>
      <c r="E19" s="3">
        <v>0</v>
      </c>
      <c r="F19" s="3">
        <v>0</v>
      </c>
      <c r="G19" s="3">
        <v>0</v>
      </c>
      <c r="H19" s="3">
        <v>0</v>
      </c>
      <c r="I19" s="3">
        <v>0</v>
      </c>
      <c r="J19" s="35" t="s">
        <v>137</v>
      </c>
      <c r="K19" s="4"/>
      <c r="L19" s="4"/>
    </row>
    <row r="20" spans="1:12" ht="15">
      <c r="A20" s="4"/>
      <c r="B20" s="17" t="s">
        <v>1323</v>
      </c>
      <c r="C20" s="35" t="s">
        <v>143</v>
      </c>
      <c r="D20" s="3">
        <v>1000</v>
      </c>
      <c r="E20" s="3">
        <v>0</v>
      </c>
      <c r="F20" s="3">
        <v>1000</v>
      </c>
      <c r="G20" s="3">
        <v>2000</v>
      </c>
      <c r="H20" s="3">
        <v>0</v>
      </c>
      <c r="I20" s="3">
        <v>2000</v>
      </c>
      <c r="J20" s="35" t="s">
        <v>143</v>
      </c>
      <c r="K20" s="4"/>
      <c r="L20" s="4"/>
    </row>
    <row r="21" spans="1:12" ht="30">
      <c r="A21" s="4"/>
      <c r="B21" s="17" t="s">
        <v>1737</v>
      </c>
      <c r="C21" s="35" t="s">
        <v>350</v>
      </c>
      <c r="D21" s="3">
        <v>957000</v>
      </c>
      <c r="E21" s="3">
        <v>5388000</v>
      </c>
      <c r="F21" s="3">
        <v>6345000</v>
      </c>
      <c r="G21" s="3">
        <v>1127000</v>
      </c>
      <c r="H21" s="3">
        <v>5870000</v>
      </c>
      <c r="I21" s="3">
        <v>6997000</v>
      </c>
      <c r="J21" s="35" t="s">
        <v>350</v>
      </c>
      <c r="K21" s="4"/>
      <c r="L21" s="4"/>
    </row>
    <row r="22" spans="1:12" ht="15">
      <c r="A22" s="4"/>
      <c r="B22" s="13" t="s">
        <v>1680</v>
      </c>
      <c r="C22" s="19" t="s">
        <v>351</v>
      </c>
      <c r="D22" s="23">
        <v>0</v>
      </c>
      <c r="E22" s="23">
        <v>0</v>
      </c>
      <c r="F22" s="23">
        <v>0</v>
      </c>
      <c r="G22" s="23">
        <v>0</v>
      </c>
      <c r="H22" s="23">
        <v>0</v>
      </c>
      <c r="I22" s="23">
        <v>0</v>
      </c>
      <c r="J22" s="19" t="s">
        <v>351</v>
      </c>
      <c r="K22" s="4"/>
      <c r="L22" s="4"/>
    </row>
  </sheetData>
  <sheetProtection/>
  <mergeCells count="11">
    <mergeCell ref="A7:B7"/>
    <mergeCell ref="A8:B8"/>
    <mergeCell ref="B10:L10"/>
    <mergeCell ref="D12:F12"/>
    <mergeCell ref="G12:I12"/>
    <mergeCell ref="A1:C1"/>
    <mergeCell ref="A2:C2"/>
    <mergeCell ref="A4:B4"/>
    <mergeCell ref="D4:F4"/>
    <mergeCell ref="A5:B5"/>
    <mergeCell ref="A6:B6"/>
  </mergeCells>
  <printOptions/>
  <pageMargins left="0.7" right="0.7" top="0.75" bottom="0.75" header="0.3" footer="0.3"/>
  <pageSetup horizontalDpi="600" verticalDpi="600" orientation="portrait"/>
</worksheet>
</file>

<file path=xl/worksheets/sheet70.xml><?xml version="1.0" encoding="utf-8"?>
<worksheet xmlns="http://schemas.openxmlformats.org/spreadsheetml/2006/main" xmlns:r="http://schemas.openxmlformats.org/officeDocument/2006/relationships">
  <sheetPr>
    <outlinePr summaryBelow="0" summaryRight="0"/>
  </sheetPr>
  <dimension ref="A1:M19"/>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16.00390625" style="0" customWidth="1"/>
    <col min="4" max="4" width="8.28125" style="0" customWidth="1"/>
    <col min="5" max="12" width="21.57421875" style="0" customWidth="1"/>
    <col min="13" max="13" width="8.28125" style="0" customWidth="1"/>
  </cols>
  <sheetData>
    <row r="1" spans="1:13" ht="15">
      <c r="A1" s="47" t="s">
        <v>865</v>
      </c>
      <c r="B1" s="48"/>
      <c r="C1" s="48"/>
      <c r="D1" s="4"/>
      <c r="E1" s="4"/>
      <c r="F1" s="4"/>
      <c r="G1" s="4"/>
      <c r="H1" s="4"/>
      <c r="I1" s="4"/>
      <c r="J1" s="4"/>
      <c r="K1" s="4"/>
      <c r="L1" s="4"/>
      <c r="M1" s="4"/>
    </row>
    <row r="2" spans="1:13" ht="15">
      <c r="A2" s="47" t="s">
        <v>1046</v>
      </c>
      <c r="B2" s="48"/>
      <c r="C2" s="48"/>
      <c r="D2" s="4"/>
      <c r="E2" s="4"/>
      <c r="F2" s="4"/>
      <c r="G2" s="4"/>
      <c r="H2" s="4"/>
      <c r="I2" s="4"/>
      <c r="J2" s="4"/>
      <c r="K2" s="4"/>
      <c r="L2" s="4"/>
      <c r="M2" s="4"/>
    </row>
    <row r="3" spans="1:13" ht="13.5" customHeight="1">
      <c r="A3" s="4"/>
      <c r="B3" s="4"/>
      <c r="C3" s="4"/>
      <c r="D3" s="4"/>
      <c r="E3" s="4"/>
      <c r="F3" s="4"/>
      <c r="G3" s="4"/>
      <c r="H3" s="4"/>
      <c r="I3" s="4"/>
      <c r="J3" s="4"/>
      <c r="K3" s="4"/>
      <c r="L3" s="4"/>
      <c r="M3" s="4"/>
    </row>
    <row r="4" spans="1:13" ht="15">
      <c r="A4" s="14"/>
      <c r="B4" s="18" t="s">
        <v>845</v>
      </c>
      <c r="C4" s="24" t="s">
        <v>92</v>
      </c>
      <c r="D4" s="49" t="str">
        <f>IF(C4&lt;&gt;"",VLOOKUP(C4,'630-108 - 1'!A2:B101,2,0),"")</f>
        <v>בנק מזרחי טפחות בעמ</v>
      </c>
      <c r="E4" s="50"/>
      <c r="F4" s="51"/>
      <c r="G4" s="4"/>
      <c r="H4" s="4"/>
      <c r="I4" s="4"/>
      <c r="J4" s="4"/>
      <c r="K4" s="4"/>
      <c r="L4" s="4"/>
      <c r="M4" s="4"/>
    </row>
    <row r="5" spans="1:13" ht="15">
      <c r="A5" s="11"/>
      <c r="B5" s="11" t="s">
        <v>2107</v>
      </c>
      <c r="C5" s="9">
        <v>43465</v>
      </c>
      <c r="D5" s="4"/>
      <c r="E5" s="4"/>
      <c r="F5" s="4"/>
      <c r="G5" s="4"/>
      <c r="H5" s="4"/>
      <c r="I5" s="4"/>
      <c r="J5" s="4"/>
      <c r="K5" s="4"/>
      <c r="L5" s="4"/>
      <c r="M5" s="4"/>
    </row>
    <row r="6" spans="1:13" ht="15">
      <c r="A6" s="11"/>
      <c r="B6" s="20" t="str">
        <f>"סוג מטבע"&amp;IF(C6="ILS","אלפי ש""""ח","")</f>
        <v>סוג מטבעאלפי ש""ח</v>
      </c>
      <c r="C6" s="25" t="s">
        <v>559</v>
      </c>
      <c r="D6" s="4"/>
      <c r="E6" s="4"/>
      <c r="F6" s="4"/>
      <c r="G6" s="4"/>
      <c r="H6" s="4"/>
      <c r="I6" s="4"/>
      <c r="J6" s="4"/>
      <c r="K6" s="4"/>
      <c r="L6" s="4"/>
      <c r="M6" s="4"/>
    </row>
    <row r="7" spans="1:13" ht="15">
      <c r="A7" s="15"/>
      <c r="B7" s="15"/>
      <c r="C7" s="10"/>
      <c r="D7" s="4"/>
      <c r="E7" s="4"/>
      <c r="F7" s="4"/>
      <c r="G7" s="4"/>
      <c r="H7" s="4"/>
      <c r="I7" s="4"/>
      <c r="J7" s="4"/>
      <c r="K7" s="4"/>
      <c r="L7" s="4"/>
      <c r="M7" s="4"/>
    </row>
    <row r="8" spans="1:13" ht="15">
      <c r="A8" s="16"/>
      <c r="B8" s="16" t="s">
        <v>1500</v>
      </c>
      <c r="C8" s="22" t="str">
        <f>B11</f>
        <v>630-78</v>
      </c>
      <c r="D8" s="4"/>
      <c r="E8" s="4"/>
      <c r="F8" s="4"/>
      <c r="G8" s="4"/>
      <c r="H8" s="4"/>
      <c r="I8" s="4"/>
      <c r="J8" s="4"/>
      <c r="K8" s="4"/>
      <c r="L8" s="4"/>
      <c r="M8" s="4"/>
    </row>
    <row r="9" spans="1:13" ht="13.5" customHeight="1">
      <c r="A9" s="4"/>
      <c r="B9" s="4"/>
      <c r="C9" s="4"/>
      <c r="D9" s="4"/>
      <c r="E9" s="4"/>
      <c r="F9" s="4"/>
      <c r="G9" s="4"/>
      <c r="H9" s="4"/>
      <c r="I9" s="4"/>
      <c r="J9" s="4"/>
      <c r="K9" s="4"/>
      <c r="L9" s="4"/>
      <c r="M9" s="4"/>
    </row>
    <row r="10" spans="1:13" ht="18" customHeight="1">
      <c r="A10" s="4"/>
      <c r="B10" s="57" t="s">
        <v>301</v>
      </c>
      <c r="C10" s="48"/>
      <c r="D10" s="48"/>
      <c r="E10" s="48"/>
      <c r="F10" s="48"/>
      <c r="G10" s="48"/>
      <c r="H10" s="58"/>
      <c r="I10" s="4"/>
      <c r="J10" s="4"/>
      <c r="K10" s="4"/>
      <c r="L10" s="4"/>
      <c r="M10" s="4"/>
    </row>
    <row r="11" spans="1:13" ht="15">
      <c r="A11" s="4"/>
      <c r="B11" s="1" t="s">
        <v>300</v>
      </c>
      <c r="C11" s="4"/>
      <c r="D11" s="4"/>
      <c r="E11" s="4"/>
      <c r="F11" s="4"/>
      <c r="G11" s="4"/>
      <c r="H11" s="4"/>
      <c r="I11" s="4"/>
      <c r="J11" s="4"/>
      <c r="K11" s="4"/>
      <c r="L11" s="4"/>
      <c r="M11" s="4"/>
    </row>
    <row r="12" spans="1:13" ht="15">
      <c r="A12" s="4"/>
      <c r="B12" s="4"/>
      <c r="C12" s="4"/>
      <c r="D12" s="4"/>
      <c r="E12" s="59" t="s">
        <v>2130</v>
      </c>
      <c r="F12" s="60"/>
      <c r="G12" s="60"/>
      <c r="H12" s="59"/>
      <c r="I12" s="59" t="s">
        <v>2101</v>
      </c>
      <c r="J12" s="60"/>
      <c r="K12" s="60"/>
      <c r="L12" s="59"/>
      <c r="M12" s="4"/>
    </row>
    <row r="13" spans="1:13" ht="15">
      <c r="A13" s="4"/>
      <c r="B13" s="4"/>
      <c r="C13" s="4"/>
      <c r="D13" s="4"/>
      <c r="E13" s="59" t="s">
        <v>1719</v>
      </c>
      <c r="F13" s="29"/>
      <c r="G13" s="29"/>
      <c r="H13" s="59" t="s">
        <v>1684</v>
      </c>
      <c r="I13" s="59" t="s">
        <v>1719</v>
      </c>
      <c r="J13" s="29"/>
      <c r="K13" s="29"/>
      <c r="L13" s="59" t="s">
        <v>1684</v>
      </c>
      <c r="M13" s="4"/>
    </row>
    <row r="14" spans="1:13" ht="15">
      <c r="A14" s="4"/>
      <c r="B14" s="4"/>
      <c r="C14" s="4"/>
      <c r="D14" s="4"/>
      <c r="E14" s="59"/>
      <c r="F14" s="29" t="s">
        <v>1380</v>
      </c>
      <c r="G14" s="29" t="s">
        <v>1418</v>
      </c>
      <c r="H14" s="59"/>
      <c r="I14" s="59"/>
      <c r="J14" s="29" t="s">
        <v>1380</v>
      </c>
      <c r="K14" s="29" t="s">
        <v>1418</v>
      </c>
      <c r="L14" s="59"/>
      <c r="M14" s="4"/>
    </row>
    <row r="15" spans="1:13" ht="13.5" customHeight="1">
      <c r="A15" s="4"/>
      <c r="B15" s="4"/>
      <c r="C15" s="4"/>
      <c r="D15" s="4"/>
      <c r="E15" s="35" t="s">
        <v>51</v>
      </c>
      <c r="F15" s="35" t="s">
        <v>87</v>
      </c>
      <c r="G15" s="35" t="s">
        <v>109</v>
      </c>
      <c r="H15" s="35" t="s">
        <v>123</v>
      </c>
      <c r="I15" s="35" t="s">
        <v>51</v>
      </c>
      <c r="J15" s="35" t="s">
        <v>87</v>
      </c>
      <c r="K15" s="35" t="s">
        <v>109</v>
      </c>
      <c r="L15" s="35" t="s">
        <v>123</v>
      </c>
      <c r="M15" s="4"/>
    </row>
    <row r="16" spans="1:13" ht="15">
      <c r="A16" s="4"/>
      <c r="B16" s="54" t="s">
        <v>2072</v>
      </c>
      <c r="C16" s="17" t="s">
        <v>1842</v>
      </c>
      <c r="D16" s="35" t="s">
        <v>51</v>
      </c>
      <c r="E16" s="3">
        <v>85545000</v>
      </c>
      <c r="F16" s="3">
        <v>3052000</v>
      </c>
      <c r="G16" s="3">
        <v>55336000</v>
      </c>
      <c r="H16" s="3">
        <v>2470000</v>
      </c>
      <c r="I16" s="3">
        <v>77785000</v>
      </c>
      <c r="J16" s="3">
        <v>2905000</v>
      </c>
      <c r="K16" s="3">
        <v>50100000</v>
      </c>
      <c r="L16" s="3">
        <v>3354000</v>
      </c>
      <c r="M16" s="35" t="s">
        <v>51</v>
      </c>
    </row>
    <row r="17" spans="1:13" ht="15">
      <c r="A17" s="4"/>
      <c r="B17" s="54"/>
      <c r="C17" s="17" t="s">
        <v>1515</v>
      </c>
      <c r="D17" s="35" t="s">
        <v>87</v>
      </c>
      <c r="E17" s="3">
        <v>41224000</v>
      </c>
      <c r="F17" s="3">
        <v>512000</v>
      </c>
      <c r="G17" s="3">
        <v>26672000</v>
      </c>
      <c r="H17" s="3">
        <v>1566000</v>
      </c>
      <c r="I17" s="3">
        <v>42511000</v>
      </c>
      <c r="J17" s="3">
        <v>516000</v>
      </c>
      <c r="K17" s="3">
        <v>27835000</v>
      </c>
      <c r="L17" s="3">
        <v>1322000</v>
      </c>
      <c r="M17" s="35" t="s">
        <v>87</v>
      </c>
    </row>
    <row r="18" spans="1:13" ht="15">
      <c r="A18" s="4"/>
      <c r="B18" s="54" t="s">
        <v>2071</v>
      </c>
      <c r="C18" s="54"/>
      <c r="D18" s="35" t="s">
        <v>109</v>
      </c>
      <c r="E18" s="3">
        <v>261000</v>
      </c>
      <c r="F18" s="3">
        <v>2000</v>
      </c>
      <c r="G18" s="3">
        <v>196000</v>
      </c>
      <c r="H18" s="3">
        <v>5251000</v>
      </c>
      <c r="I18" s="3">
        <v>251000</v>
      </c>
      <c r="J18" s="3">
        <v>2000</v>
      </c>
      <c r="K18" s="3">
        <v>185000</v>
      </c>
      <c r="L18" s="3">
        <v>1408000</v>
      </c>
      <c r="M18" s="35" t="s">
        <v>109</v>
      </c>
    </row>
    <row r="19" spans="1:13" ht="15">
      <c r="A19" s="4"/>
      <c r="B19" s="55" t="s">
        <v>1720</v>
      </c>
      <c r="C19" s="55"/>
      <c r="D19" s="19" t="s">
        <v>123</v>
      </c>
      <c r="E19" s="23">
        <v>127030000</v>
      </c>
      <c r="F19" s="23">
        <v>3566000</v>
      </c>
      <c r="G19" s="23">
        <v>82204000</v>
      </c>
      <c r="H19" s="23">
        <v>9287000</v>
      </c>
      <c r="I19" s="23">
        <v>120547000</v>
      </c>
      <c r="J19" s="23">
        <v>3423000</v>
      </c>
      <c r="K19" s="23">
        <v>78120000</v>
      </c>
      <c r="L19" s="23">
        <v>6084000</v>
      </c>
      <c r="M19" s="19" t="s">
        <v>123</v>
      </c>
    </row>
  </sheetData>
  <sheetProtection/>
  <mergeCells count="13">
    <mergeCell ref="B18:C18"/>
    <mergeCell ref="B19:C19"/>
    <mergeCell ref="I12:L12"/>
    <mergeCell ref="E13:E14"/>
    <mergeCell ref="H13:H14"/>
    <mergeCell ref="I13:I14"/>
    <mergeCell ref="L13:L14"/>
    <mergeCell ref="A1:C1"/>
    <mergeCell ref="A2:C2"/>
    <mergeCell ref="D4:F4"/>
    <mergeCell ref="B10:H10"/>
    <mergeCell ref="E12:H12"/>
    <mergeCell ref="B16:B17"/>
  </mergeCells>
  <printOptions/>
  <pageMargins left="0.7" right="0.7" top="0.75" bottom="0.75" header="0.3" footer="0.3"/>
  <pageSetup horizontalDpi="600" verticalDpi="600" orientation="portrait"/>
</worksheet>
</file>

<file path=xl/worksheets/sheet71.xml><?xml version="1.0" encoding="utf-8"?>
<worksheet xmlns="http://schemas.openxmlformats.org/spreadsheetml/2006/main" xmlns:r="http://schemas.openxmlformats.org/officeDocument/2006/relationships">
  <sheetPr>
    <outlinePr summaryBelow="0" summaryRight="0"/>
  </sheetPr>
  <dimension ref="A1:J40"/>
  <sheetViews>
    <sheetView zoomScalePageLayoutView="0" workbookViewId="0" topLeftCell="A1">
      <selection activeCell="A1" sqref="A1"/>
    </sheetView>
  </sheetViews>
  <sheetFormatPr defaultColWidth="11.421875" defaultRowHeight="12.75"/>
  <cols>
    <col min="1" max="1" width="2.8515625" style="0" customWidth="1"/>
    <col min="2" max="2" width="41.28125" style="0" customWidth="1"/>
    <col min="3" max="3" width="8.28125" style="0" customWidth="1"/>
    <col min="4" max="9" width="19.00390625" style="0" customWidth="1"/>
    <col min="10" max="10" width="8.28125" style="0" customWidth="1"/>
  </cols>
  <sheetData>
    <row r="1" spans="1:10" ht="15">
      <c r="A1" s="47" t="s">
        <v>865</v>
      </c>
      <c r="B1" s="48"/>
      <c r="C1" s="48"/>
      <c r="D1" s="4"/>
      <c r="E1" s="4"/>
      <c r="F1" s="4"/>
      <c r="G1" s="4"/>
      <c r="H1" s="4"/>
      <c r="I1" s="4"/>
      <c r="J1" s="4"/>
    </row>
    <row r="2" spans="1:10" ht="15">
      <c r="A2" s="47" t="s">
        <v>1046</v>
      </c>
      <c r="B2" s="48"/>
      <c r="C2" s="48"/>
      <c r="D2" s="4"/>
      <c r="E2" s="4"/>
      <c r="F2" s="4"/>
      <c r="G2" s="4"/>
      <c r="H2" s="4"/>
      <c r="I2" s="4"/>
      <c r="J2" s="4"/>
    </row>
    <row r="3" spans="1:10" ht="13.5" customHeight="1">
      <c r="A3" s="4"/>
      <c r="B3" s="4"/>
      <c r="C3" s="4"/>
      <c r="D3" s="4"/>
      <c r="E3" s="4"/>
      <c r="F3" s="4"/>
      <c r="G3" s="4"/>
      <c r="H3" s="4"/>
      <c r="I3" s="4"/>
      <c r="J3" s="4"/>
    </row>
    <row r="4" spans="1:10" ht="15">
      <c r="A4" s="14"/>
      <c r="B4" s="18" t="s">
        <v>845</v>
      </c>
      <c r="C4" s="24" t="s">
        <v>92</v>
      </c>
      <c r="D4" s="49" t="str">
        <f>IF(C4&lt;&gt;"",VLOOKUP(C4,'630-108 - 1'!A2:B101,2,0),"")</f>
        <v>בנק מזרחי טפחות בעמ</v>
      </c>
      <c r="E4" s="50"/>
      <c r="F4" s="51"/>
      <c r="G4" s="4"/>
      <c r="H4" s="4"/>
      <c r="I4" s="4"/>
      <c r="J4" s="4"/>
    </row>
    <row r="5" spans="1:10" ht="15">
      <c r="A5" s="11"/>
      <c r="B5" s="11" t="s">
        <v>2107</v>
      </c>
      <c r="C5" s="9">
        <v>43465</v>
      </c>
      <c r="D5" s="4"/>
      <c r="E5" s="4"/>
      <c r="F5" s="4"/>
      <c r="G5" s="4"/>
      <c r="H5" s="4"/>
      <c r="I5" s="4"/>
      <c r="J5" s="4"/>
    </row>
    <row r="6" spans="1:10" ht="15">
      <c r="A6" s="11"/>
      <c r="B6" s="20" t="str">
        <f>"סוג מטבע"&amp;IF(C6="ILS","אלפי ש""""ח","")</f>
        <v>סוג מטבעאלפי ש""ח</v>
      </c>
      <c r="C6" s="25" t="s">
        <v>559</v>
      </c>
      <c r="D6" s="4"/>
      <c r="E6" s="4"/>
      <c r="F6" s="4"/>
      <c r="G6" s="4"/>
      <c r="H6" s="4"/>
      <c r="I6" s="4"/>
      <c r="J6" s="4"/>
    </row>
    <row r="7" spans="1:10" ht="15">
      <c r="A7" s="15"/>
      <c r="B7" s="15"/>
      <c r="C7" s="10"/>
      <c r="D7" s="4"/>
      <c r="E7" s="4"/>
      <c r="F7" s="4"/>
      <c r="G7" s="4"/>
      <c r="H7" s="4"/>
      <c r="I7" s="4"/>
      <c r="J7" s="4"/>
    </row>
    <row r="8" spans="1:10" ht="15">
      <c r="A8" s="16"/>
      <c r="B8" s="16" t="s">
        <v>1500</v>
      </c>
      <c r="C8" s="22" t="str">
        <f>B11</f>
        <v>630-79</v>
      </c>
      <c r="D8" s="4"/>
      <c r="E8" s="4"/>
      <c r="F8" s="4"/>
      <c r="G8" s="4"/>
      <c r="H8" s="4"/>
      <c r="I8" s="4"/>
      <c r="J8" s="4"/>
    </row>
    <row r="9" spans="1:10" ht="13.5" customHeight="1">
      <c r="A9" s="4"/>
      <c r="B9" s="4"/>
      <c r="C9" s="4"/>
      <c r="D9" s="4"/>
      <c r="E9" s="4"/>
      <c r="F9" s="4"/>
      <c r="G9" s="4"/>
      <c r="H9" s="4"/>
      <c r="I9" s="4"/>
      <c r="J9" s="4"/>
    </row>
    <row r="10" spans="1:10" ht="36" customHeight="1">
      <c r="A10" s="4"/>
      <c r="B10" s="80" t="s">
        <v>307</v>
      </c>
      <c r="C10" s="48"/>
      <c r="D10" s="48"/>
      <c r="E10" s="48"/>
      <c r="F10" s="48"/>
      <c r="G10" s="48"/>
      <c r="H10" s="48"/>
      <c r="I10" s="4"/>
      <c r="J10" s="4"/>
    </row>
    <row r="11" spans="1:10" ht="15">
      <c r="A11" s="4"/>
      <c r="B11" s="1" t="s">
        <v>302</v>
      </c>
      <c r="C11" s="4"/>
      <c r="D11" s="4"/>
      <c r="E11" s="4"/>
      <c r="F11" s="4"/>
      <c r="G11" s="4"/>
      <c r="H11" s="4"/>
      <c r="I11" s="4"/>
      <c r="J11" s="4"/>
    </row>
    <row r="12" spans="1:10" ht="15">
      <c r="A12" s="4"/>
      <c r="B12" s="4"/>
      <c r="C12" s="4"/>
      <c r="D12" s="59" t="s">
        <v>2130</v>
      </c>
      <c r="E12" s="60"/>
      <c r="F12" s="59"/>
      <c r="G12" s="59" t="s">
        <v>2101</v>
      </c>
      <c r="H12" s="60"/>
      <c r="I12" s="59"/>
      <c r="J12" s="4"/>
    </row>
    <row r="13" spans="1:10" ht="15">
      <c r="A13" s="4"/>
      <c r="B13" s="4"/>
      <c r="C13" s="4"/>
      <c r="D13" s="29" t="s">
        <v>1489</v>
      </c>
      <c r="E13" s="29" t="s">
        <v>801</v>
      </c>
      <c r="F13" s="29" t="s">
        <v>1681</v>
      </c>
      <c r="G13" s="29" t="s">
        <v>1489</v>
      </c>
      <c r="H13" s="29" t="s">
        <v>801</v>
      </c>
      <c r="I13" s="29" t="s">
        <v>1681</v>
      </c>
      <c r="J13" s="4"/>
    </row>
    <row r="14" spans="1:10" ht="13.5" customHeight="1">
      <c r="A14" s="4"/>
      <c r="B14" s="4"/>
      <c r="C14" s="4"/>
      <c r="D14" s="35" t="s">
        <v>51</v>
      </c>
      <c r="E14" s="35" t="s">
        <v>87</v>
      </c>
      <c r="F14" s="35" t="s">
        <v>109</v>
      </c>
      <c r="G14" s="35" t="s">
        <v>51</v>
      </c>
      <c r="H14" s="35" t="s">
        <v>87</v>
      </c>
      <c r="I14" s="35" t="s">
        <v>109</v>
      </c>
      <c r="J14" s="4"/>
    </row>
    <row r="15" spans="1:10" ht="15">
      <c r="A15" s="4"/>
      <c r="B15" s="17" t="s">
        <v>792</v>
      </c>
      <c r="C15" s="35" t="s">
        <v>51</v>
      </c>
      <c r="D15" s="3">
        <v>218610</v>
      </c>
      <c r="E15" s="3">
        <v>288000</v>
      </c>
      <c r="F15" s="3">
        <v>349000</v>
      </c>
      <c r="G15" s="3">
        <v>215800</v>
      </c>
      <c r="H15" s="3">
        <v>288000</v>
      </c>
      <c r="I15" s="3">
        <v>364000</v>
      </c>
      <c r="J15" s="35" t="s">
        <v>51</v>
      </c>
    </row>
    <row r="16" spans="1:10" ht="15">
      <c r="A16" s="4"/>
      <c r="B16" s="17" t="s">
        <v>770</v>
      </c>
      <c r="C16" s="35" t="s">
        <v>87</v>
      </c>
      <c r="D16" s="3">
        <v>92083</v>
      </c>
      <c r="E16" s="3">
        <v>579000</v>
      </c>
      <c r="F16" s="3">
        <v>749000</v>
      </c>
      <c r="G16" s="3">
        <v>88826</v>
      </c>
      <c r="H16" s="3">
        <v>560000</v>
      </c>
      <c r="I16" s="3">
        <v>736000</v>
      </c>
      <c r="J16" s="35" t="s">
        <v>87</v>
      </c>
    </row>
    <row r="17" spans="1:10" ht="15">
      <c r="A17" s="4"/>
      <c r="B17" s="17" t="s">
        <v>775</v>
      </c>
      <c r="C17" s="35" t="s">
        <v>109</v>
      </c>
      <c r="D17" s="3">
        <v>124001</v>
      </c>
      <c r="E17" s="3">
        <v>1692000</v>
      </c>
      <c r="F17" s="3">
        <v>1892000</v>
      </c>
      <c r="G17" s="3">
        <v>120982</v>
      </c>
      <c r="H17" s="3">
        <v>1692000</v>
      </c>
      <c r="I17" s="3">
        <v>1822000</v>
      </c>
      <c r="J17" s="35" t="s">
        <v>109</v>
      </c>
    </row>
    <row r="18" spans="1:10" ht="15">
      <c r="A18" s="4"/>
      <c r="B18" s="17" t="s">
        <v>784</v>
      </c>
      <c r="C18" s="35" t="s">
        <v>123</v>
      </c>
      <c r="D18" s="3">
        <v>128865</v>
      </c>
      <c r="E18" s="3">
        <v>4251000</v>
      </c>
      <c r="F18" s="3">
        <v>3111000</v>
      </c>
      <c r="G18" s="3">
        <v>125132</v>
      </c>
      <c r="H18" s="3">
        <v>4304000</v>
      </c>
      <c r="I18" s="3">
        <v>2880000</v>
      </c>
      <c r="J18" s="35" t="s">
        <v>123</v>
      </c>
    </row>
    <row r="19" spans="1:10" ht="15">
      <c r="A19" s="4"/>
      <c r="B19" s="17" t="s">
        <v>789</v>
      </c>
      <c r="C19" s="35" t="s">
        <v>137</v>
      </c>
      <c r="D19" s="3">
        <v>102114</v>
      </c>
      <c r="E19" s="3">
        <v>8542000</v>
      </c>
      <c r="F19" s="3">
        <v>2699000</v>
      </c>
      <c r="G19" s="3">
        <v>95966</v>
      </c>
      <c r="H19" s="3">
        <v>8243000</v>
      </c>
      <c r="I19" s="3">
        <v>2400000</v>
      </c>
      <c r="J19" s="35" t="s">
        <v>137</v>
      </c>
    </row>
    <row r="20" spans="1:10" ht="15">
      <c r="A20" s="4"/>
      <c r="B20" s="17" t="s">
        <v>773</v>
      </c>
      <c r="C20" s="35" t="s">
        <v>143</v>
      </c>
      <c r="D20" s="3">
        <v>88536</v>
      </c>
      <c r="E20" s="3">
        <v>16469000</v>
      </c>
      <c r="F20" s="3">
        <v>2419000</v>
      </c>
      <c r="G20" s="3">
        <v>84148</v>
      </c>
      <c r="H20" s="3">
        <v>16036000</v>
      </c>
      <c r="I20" s="3">
        <v>2015000</v>
      </c>
      <c r="J20" s="35" t="s">
        <v>143</v>
      </c>
    </row>
    <row r="21" spans="1:10" ht="15">
      <c r="A21" s="4"/>
      <c r="B21" s="17" t="s">
        <v>782</v>
      </c>
      <c r="C21" s="35" t="s">
        <v>350</v>
      </c>
      <c r="D21" s="3">
        <v>75975</v>
      </c>
      <c r="E21" s="3">
        <v>30218000</v>
      </c>
      <c r="F21" s="3">
        <v>3124000</v>
      </c>
      <c r="G21" s="3">
        <v>78492</v>
      </c>
      <c r="H21" s="3">
        <v>32491000</v>
      </c>
      <c r="I21" s="3">
        <v>2569000</v>
      </c>
      <c r="J21" s="35" t="s">
        <v>350</v>
      </c>
    </row>
    <row r="22" spans="1:10" ht="15">
      <c r="A22" s="4"/>
      <c r="B22" s="17" t="s">
        <v>788</v>
      </c>
      <c r="C22" s="35" t="s">
        <v>351</v>
      </c>
      <c r="D22" s="3">
        <v>82078</v>
      </c>
      <c r="E22" s="3">
        <v>60908000</v>
      </c>
      <c r="F22" s="3">
        <v>7492000</v>
      </c>
      <c r="G22" s="3">
        <v>70982</v>
      </c>
      <c r="H22" s="3">
        <v>54485000</v>
      </c>
      <c r="I22" s="3">
        <v>5142000</v>
      </c>
      <c r="J22" s="35" t="s">
        <v>351</v>
      </c>
    </row>
    <row r="23" spans="1:10" ht="15">
      <c r="A23" s="4"/>
      <c r="B23" s="17" t="s">
        <v>771</v>
      </c>
      <c r="C23" s="35" t="s">
        <v>379</v>
      </c>
      <c r="D23" s="3">
        <v>18010</v>
      </c>
      <c r="E23" s="3">
        <v>23313000</v>
      </c>
      <c r="F23" s="3">
        <v>3199000</v>
      </c>
      <c r="G23" s="3">
        <v>15666</v>
      </c>
      <c r="H23" s="3">
        <v>20732000</v>
      </c>
      <c r="I23" s="3">
        <v>2139000</v>
      </c>
      <c r="J23" s="35" t="s">
        <v>379</v>
      </c>
    </row>
    <row r="24" spans="1:10" ht="15">
      <c r="A24" s="4"/>
      <c r="B24" s="17" t="s">
        <v>776</v>
      </c>
      <c r="C24" s="35" t="s">
        <v>58</v>
      </c>
      <c r="D24" s="3">
        <v>5302</v>
      </c>
      <c r="E24" s="3">
        <v>11974000</v>
      </c>
      <c r="F24" s="3">
        <v>1949000</v>
      </c>
      <c r="G24" s="3">
        <v>4545</v>
      </c>
      <c r="H24" s="3">
        <v>10401000</v>
      </c>
      <c r="I24" s="3">
        <v>1397000</v>
      </c>
      <c r="J24" s="35" t="s">
        <v>58</v>
      </c>
    </row>
    <row r="25" spans="1:10" ht="15">
      <c r="A25" s="4"/>
      <c r="B25" s="17" t="s">
        <v>785</v>
      </c>
      <c r="C25" s="35" t="s">
        <v>64</v>
      </c>
      <c r="D25" s="3">
        <v>1382</v>
      </c>
      <c r="E25" s="3">
        <v>5872000</v>
      </c>
      <c r="F25" s="3">
        <v>1486000</v>
      </c>
      <c r="G25" s="3">
        <v>1256</v>
      </c>
      <c r="H25" s="3">
        <v>5510000</v>
      </c>
      <c r="I25" s="3">
        <v>1211000</v>
      </c>
      <c r="J25" s="35" t="s">
        <v>64</v>
      </c>
    </row>
    <row r="26" spans="1:10" ht="15">
      <c r="A26" s="4"/>
      <c r="B26" s="17" t="s">
        <v>790</v>
      </c>
      <c r="C26" s="35" t="s">
        <v>68</v>
      </c>
      <c r="D26" s="3">
        <v>710</v>
      </c>
      <c r="E26" s="3">
        <v>6340000</v>
      </c>
      <c r="F26" s="3">
        <v>2363000</v>
      </c>
      <c r="G26" s="3">
        <v>650</v>
      </c>
      <c r="H26" s="3">
        <v>5569000</v>
      </c>
      <c r="I26" s="3">
        <v>2169000</v>
      </c>
      <c r="J26" s="35" t="s">
        <v>68</v>
      </c>
    </row>
    <row r="27" spans="1:10" ht="15">
      <c r="A27" s="4"/>
      <c r="B27" s="17" t="s">
        <v>777</v>
      </c>
      <c r="C27" s="35" t="s">
        <v>75</v>
      </c>
      <c r="D27" s="3">
        <v>284</v>
      </c>
      <c r="E27" s="3">
        <v>5241000</v>
      </c>
      <c r="F27" s="3">
        <v>2531000</v>
      </c>
      <c r="G27" s="3">
        <v>260</v>
      </c>
      <c r="H27" s="3">
        <v>4766000</v>
      </c>
      <c r="I27" s="3">
        <v>2278000</v>
      </c>
      <c r="J27" s="35" t="s">
        <v>75</v>
      </c>
    </row>
    <row r="28" spans="1:10" ht="15">
      <c r="A28" s="4"/>
      <c r="B28" s="17" t="s">
        <v>786</v>
      </c>
      <c r="C28" s="35" t="s">
        <v>78</v>
      </c>
      <c r="D28" s="3">
        <v>279</v>
      </c>
      <c r="E28" s="3">
        <v>11512000</v>
      </c>
      <c r="F28" s="3">
        <v>10989000</v>
      </c>
      <c r="G28" s="3">
        <v>268</v>
      </c>
      <c r="H28" s="3">
        <v>11573000</v>
      </c>
      <c r="I28" s="3">
        <v>10834000</v>
      </c>
      <c r="J28" s="35" t="s">
        <v>78</v>
      </c>
    </row>
    <row r="29" spans="1:10" ht="15">
      <c r="A29" s="4"/>
      <c r="B29" s="17" t="s">
        <v>778</v>
      </c>
      <c r="C29" s="35" t="s">
        <v>80</v>
      </c>
      <c r="D29" s="3">
        <v>48</v>
      </c>
      <c r="E29" s="3">
        <v>6719000</v>
      </c>
      <c r="F29" s="3">
        <v>6289000</v>
      </c>
      <c r="G29" s="3">
        <v>42</v>
      </c>
      <c r="H29" s="3">
        <v>3551000</v>
      </c>
      <c r="I29" s="3">
        <v>7691000</v>
      </c>
      <c r="J29" s="35" t="s">
        <v>80</v>
      </c>
    </row>
    <row r="30" spans="1:10" ht="15">
      <c r="A30" s="4"/>
      <c r="B30" s="17" t="s">
        <v>787</v>
      </c>
      <c r="C30" s="35" t="s">
        <v>81</v>
      </c>
      <c r="D30" s="3">
        <v>12</v>
      </c>
      <c r="E30" s="3">
        <v>2036000</v>
      </c>
      <c r="F30" s="3">
        <v>4132000</v>
      </c>
      <c r="G30" s="3">
        <v>13</v>
      </c>
      <c r="H30" s="3">
        <v>2401000</v>
      </c>
      <c r="I30" s="3">
        <v>5480000</v>
      </c>
      <c r="J30" s="35" t="s">
        <v>81</v>
      </c>
    </row>
    <row r="31" spans="1:10" ht="15">
      <c r="A31" s="4"/>
      <c r="B31" s="17" t="s">
        <v>791</v>
      </c>
      <c r="C31" s="35" t="s">
        <v>82</v>
      </c>
      <c r="D31" s="3">
        <v>1</v>
      </c>
      <c r="E31" s="3">
        <v>2000</v>
      </c>
      <c r="F31" s="3">
        <v>1016000</v>
      </c>
      <c r="G31" s="3">
        <v>0</v>
      </c>
      <c r="H31" s="3">
        <v>0</v>
      </c>
      <c r="I31" s="3">
        <v>0</v>
      </c>
      <c r="J31" s="35" t="s">
        <v>82</v>
      </c>
    </row>
    <row r="32" spans="1:10" ht="15">
      <c r="A32" s="4"/>
      <c r="B32" s="17" t="s">
        <v>772</v>
      </c>
      <c r="C32" s="35" t="s">
        <v>84</v>
      </c>
      <c r="D32" s="3">
        <v>0</v>
      </c>
      <c r="E32" s="3">
        <v>0</v>
      </c>
      <c r="F32" s="3">
        <v>0</v>
      </c>
      <c r="G32" s="3">
        <v>0</v>
      </c>
      <c r="H32" s="3">
        <v>0</v>
      </c>
      <c r="I32" s="3">
        <v>0</v>
      </c>
      <c r="J32" s="35" t="s">
        <v>84</v>
      </c>
    </row>
    <row r="33" spans="1:10" ht="15">
      <c r="A33" s="4"/>
      <c r="B33" s="17" t="s">
        <v>774</v>
      </c>
      <c r="C33" s="35" t="s">
        <v>85</v>
      </c>
      <c r="D33" s="3">
        <v>0</v>
      </c>
      <c r="E33" s="3">
        <v>0</v>
      </c>
      <c r="F33" s="3">
        <v>0</v>
      </c>
      <c r="G33" s="3">
        <v>0</v>
      </c>
      <c r="H33" s="3">
        <v>0</v>
      </c>
      <c r="I33" s="3">
        <v>0</v>
      </c>
      <c r="J33" s="35" t="s">
        <v>85</v>
      </c>
    </row>
    <row r="34" spans="1:10" ht="15">
      <c r="A34" s="4"/>
      <c r="B34" s="17" t="s">
        <v>779</v>
      </c>
      <c r="C34" s="35" t="s">
        <v>90</v>
      </c>
      <c r="D34" s="3">
        <v>0</v>
      </c>
      <c r="E34" s="3">
        <v>0</v>
      </c>
      <c r="F34" s="3">
        <v>0</v>
      </c>
      <c r="G34" s="3">
        <v>0</v>
      </c>
      <c r="H34" s="3">
        <v>0</v>
      </c>
      <c r="I34" s="3">
        <v>0</v>
      </c>
      <c r="J34" s="35" t="s">
        <v>90</v>
      </c>
    </row>
    <row r="35" spans="1:10" ht="15">
      <c r="A35" s="4"/>
      <c r="B35" s="17" t="s">
        <v>780</v>
      </c>
      <c r="C35" s="35" t="s">
        <v>94</v>
      </c>
      <c r="D35" s="3">
        <v>0</v>
      </c>
      <c r="E35" s="3">
        <v>0</v>
      </c>
      <c r="F35" s="3">
        <v>0</v>
      </c>
      <c r="G35" s="3">
        <v>0</v>
      </c>
      <c r="H35" s="3">
        <v>0</v>
      </c>
      <c r="I35" s="3">
        <v>0</v>
      </c>
      <c r="J35" s="35" t="s">
        <v>94</v>
      </c>
    </row>
    <row r="36" spans="1:10" ht="15">
      <c r="A36" s="4"/>
      <c r="B36" s="17" t="s">
        <v>781</v>
      </c>
      <c r="C36" s="35" t="s">
        <v>95</v>
      </c>
      <c r="D36" s="3">
        <v>0</v>
      </c>
      <c r="E36" s="3">
        <v>0</v>
      </c>
      <c r="F36" s="3">
        <v>0</v>
      </c>
      <c r="G36" s="3">
        <v>0</v>
      </c>
      <c r="H36" s="3">
        <v>0</v>
      </c>
      <c r="I36" s="3">
        <v>0</v>
      </c>
      <c r="J36" s="35" t="s">
        <v>95</v>
      </c>
    </row>
    <row r="37" spans="1:10" ht="15">
      <c r="A37" s="4"/>
      <c r="B37" s="17" t="s">
        <v>783</v>
      </c>
      <c r="C37" s="35" t="s">
        <v>97</v>
      </c>
      <c r="D37" s="3">
        <v>0</v>
      </c>
      <c r="E37" s="3">
        <v>0</v>
      </c>
      <c r="F37" s="3">
        <v>0</v>
      </c>
      <c r="G37" s="3">
        <v>0</v>
      </c>
      <c r="H37" s="3">
        <v>0</v>
      </c>
      <c r="I37" s="3">
        <v>0</v>
      </c>
      <c r="J37" s="35" t="s">
        <v>97</v>
      </c>
    </row>
    <row r="38" spans="1:10" ht="15">
      <c r="A38" s="4"/>
      <c r="B38" s="17" t="s">
        <v>1708</v>
      </c>
      <c r="C38" s="35" t="s">
        <v>99</v>
      </c>
      <c r="D38" s="23">
        <v>938290</v>
      </c>
      <c r="E38" s="3">
        <v>195956000</v>
      </c>
      <c r="F38" s="23">
        <v>55789000</v>
      </c>
      <c r="G38" s="23">
        <v>903028</v>
      </c>
      <c r="H38" s="3">
        <v>182602000</v>
      </c>
      <c r="I38" s="23">
        <v>51127000</v>
      </c>
      <c r="J38" s="35" t="s">
        <v>99</v>
      </c>
    </row>
    <row r="39" spans="1:10" ht="15">
      <c r="A39" s="4"/>
      <c r="B39" s="17" t="s">
        <v>1408</v>
      </c>
      <c r="C39" s="35" t="s">
        <v>100</v>
      </c>
      <c r="D39" s="30"/>
      <c r="E39" s="3">
        <v>0</v>
      </c>
      <c r="F39" s="30"/>
      <c r="G39" s="30"/>
      <c r="H39" s="3">
        <v>0</v>
      </c>
      <c r="I39" s="30"/>
      <c r="J39" s="35" t="s">
        <v>100</v>
      </c>
    </row>
    <row r="40" spans="1:10" ht="15">
      <c r="A40" s="4"/>
      <c r="B40" s="13" t="s">
        <v>1369</v>
      </c>
      <c r="C40" s="19" t="s">
        <v>101</v>
      </c>
      <c r="D40" s="30"/>
      <c r="E40" s="23">
        <v>0</v>
      </c>
      <c r="F40" s="30"/>
      <c r="G40" s="30"/>
      <c r="H40" s="23">
        <v>0</v>
      </c>
      <c r="I40" s="30"/>
      <c r="J40" s="19" t="s">
        <v>101</v>
      </c>
    </row>
  </sheetData>
  <sheetProtection/>
  <mergeCells count="6">
    <mergeCell ref="A1:C1"/>
    <mergeCell ref="A2:C2"/>
    <mergeCell ref="D4:F4"/>
    <mergeCell ref="B10:H10"/>
    <mergeCell ref="D12:F12"/>
    <mergeCell ref="G12:I12"/>
  </mergeCells>
  <printOptions/>
  <pageMargins left="0.7" right="0.7" top="0.75" bottom="0.75" header="0.3" footer="0.3"/>
  <pageSetup horizontalDpi="600" verticalDpi="600" orientation="portrait"/>
</worksheet>
</file>

<file path=xl/worksheets/sheet72.xml><?xml version="1.0" encoding="utf-8"?>
<worksheet xmlns="http://schemas.openxmlformats.org/spreadsheetml/2006/main" xmlns:r="http://schemas.openxmlformats.org/officeDocument/2006/relationships">
  <sheetPr>
    <outlinePr summaryBelow="0" summaryRight="0"/>
  </sheetPr>
  <dimension ref="A1:T19"/>
  <sheetViews>
    <sheetView zoomScalePageLayoutView="0" workbookViewId="0" topLeftCell="A1">
      <selection activeCell="A1" sqref="A1"/>
    </sheetView>
  </sheetViews>
  <sheetFormatPr defaultColWidth="11.421875" defaultRowHeight="12.75"/>
  <cols>
    <col min="1" max="1" width="2.8515625" style="0" customWidth="1"/>
    <col min="2" max="2" width="28.8515625" style="0" customWidth="1"/>
    <col min="3" max="3" width="8.28125" style="0" customWidth="1"/>
    <col min="4" max="19" width="21.57421875" style="0" customWidth="1"/>
    <col min="20" max="20" width="8.28125" style="0" customWidth="1"/>
  </cols>
  <sheetData>
    <row r="1" spans="1:20" ht="15">
      <c r="A1" s="47" t="s">
        <v>865</v>
      </c>
      <c r="B1" s="48"/>
      <c r="C1" s="48"/>
      <c r="D1" s="4"/>
      <c r="E1" s="4"/>
      <c r="F1" s="4"/>
      <c r="G1" s="4"/>
      <c r="H1" s="4"/>
      <c r="I1" s="4"/>
      <c r="J1" s="4"/>
      <c r="K1" s="4"/>
      <c r="L1" s="4"/>
      <c r="M1" s="4"/>
      <c r="N1" s="4"/>
      <c r="O1" s="4"/>
      <c r="P1" s="4"/>
      <c r="Q1" s="4"/>
      <c r="R1" s="4"/>
      <c r="S1" s="4"/>
      <c r="T1" s="4"/>
    </row>
    <row r="2" spans="1:20" ht="15">
      <c r="A2" s="47" t="s">
        <v>1046</v>
      </c>
      <c r="B2" s="48"/>
      <c r="C2" s="48"/>
      <c r="D2" s="4"/>
      <c r="E2" s="4"/>
      <c r="F2" s="4"/>
      <c r="G2" s="4"/>
      <c r="H2" s="4"/>
      <c r="I2" s="4"/>
      <c r="J2" s="4"/>
      <c r="K2" s="4"/>
      <c r="L2" s="4"/>
      <c r="M2" s="4"/>
      <c r="N2" s="4"/>
      <c r="O2" s="4"/>
      <c r="P2" s="4"/>
      <c r="Q2" s="4"/>
      <c r="R2" s="4"/>
      <c r="S2" s="4"/>
      <c r="T2" s="4"/>
    </row>
    <row r="3" spans="1:20" ht="13.5" customHeight="1">
      <c r="A3" s="4"/>
      <c r="B3" s="4"/>
      <c r="C3" s="4"/>
      <c r="D3" s="4"/>
      <c r="E3" s="4"/>
      <c r="F3" s="4"/>
      <c r="G3" s="4"/>
      <c r="H3" s="4"/>
      <c r="I3" s="4"/>
      <c r="J3" s="4"/>
      <c r="K3" s="4"/>
      <c r="L3" s="4"/>
      <c r="M3" s="4"/>
      <c r="N3" s="4"/>
      <c r="O3" s="4"/>
      <c r="P3" s="4"/>
      <c r="Q3" s="4"/>
      <c r="R3" s="4"/>
      <c r="S3" s="4"/>
      <c r="T3" s="4"/>
    </row>
    <row r="4" spans="1:20" ht="15">
      <c r="A4" s="14"/>
      <c r="B4" s="18" t="s">
        <v>845</v>
      </c>
      <c r="C4" s="24" t="s">
        <v>92</v>
      </c>
      <c r="D4" s="49" t="str">
        <f>IF(C4&lt;&gt;"",VLOOKUP(C4,'630-108 - 1'!A2:B101,2,0),"")</f>
        <v>בנק מזרחי טפחות בעמ</v>
      </c>
      <c r="E4" s="50"/>
      <c r="F4" s="51"/>
      <c r="G4" s="4"/>
      <c r="H4" s="4"/>
      <c r="I4" s="4"/>
      <c r="J4" s="4"/>
      <c r="K4" s="4"/>
      <c r="L4" s="4"/>
      <c r="M4" s="4"/>
      <c r="N4" s="4"/>
      <c r="O4" s="4"/>
      <c r="P4" s="4"/>
      <c r="Q4" s="4"/>
      <c r="R4" s="4"/>
      <c r="S4" s="4"/>
      <c r="T4" s="4"/>
    </row>
    <row r="5" spans="1:20" ht="15">
      <c r="A5" s="11"/>
      <c r="B5" s="11" t="s">
        <v>2107</v>
      </c>
      <c r="C5" s="9">
        <v>43465</v>
      </c>
      <c r="D5" s="4"/>
      <c r="E5" s="4"/>
      <c r="F5" s="4"/>
      <c r="G5" s="4"/>
      <c r="H5" s="4"/>
      <c r="I5" s="4"/>
      <c r="J5" s="4"/>
      <c r="K5" s="4"/>
      <c r="L5" s="4"/>
      <c r="M5" s="4"/>
      <c r="N5" s="4"/>
      <c r="O5" s="4"/>
      <c r="P5" s="4"/>
      <c r="Q5" s="4"/>
      <c r="R5" s="4"/>
      <c r="S5" s="4"/>
      <c r="T5" s="4"/>
    </row>
    <row r="6" spans="1:20" ht="15">
      <c r="A6" s="11"/>
      <c r="B6" s="20" t="str">
        <f>"סוג מטבע"&amp;IF(C6="ILS","אלפי ש""""ח","")</f>
        <v>סוג מטבעאלפי ש""ח</v>
      </c>
      <c r="C6" s="25" t="s">
        <v>559</v>
      </c>
      <c r="D6" s="4"/>
      <c r="E6" s="4"/>
      <c r="F6" s="4"/>
      <c r="G6" s="4"/>
      <c r="H6" s="4"/>
      <c r="I6" s="4"/>
      <c r="J6" s="4"/>
      <c r="K6" s="4"/>
      <c r="L6" s="4"/>
      <c r="M6" s="4"/>
      <c r="N6" s="4"/>
      <c r="O6" s="4"/>
      <c r="P6" s="4"/>
      <c r="Q6" s="4"/>
      <c r="R6" s="4"/>
      <c r="S6" s="4"/>
      <c r="T6" s="4"/>
    </row>
    <row r="7" spans="1:20" ht="15">
      <c r="A7" s="15"/>
      <c r="B7" s="15"/>
      <c r="C7" s="10"/>
      <c r="D7" s="4"/>
      <c r="E7" s="4"/>
      <c r="F7" s="4"/>
      <c r="G7" s="4"/>
      <c r="H7" s="4"/>
      <c r="I7" s="4"/>
      <c r="J7" s="4"/>
      <c r="K7" s="4"/>
      <c r="L7" s="4"/>
      <c r="M7" s="4"/>
      <c r="N7" s="4"/>
      <c r="O7" s="4"/>
      <c r="P7" s="4"/>
      <c r="Q7" s="4"/>
      <c r="R7" s="4"/>
      <c r="S7" s="4"/>
      <c r="T7" s="4"/>
    </row>
    <row r="8" spans="1:20" ht="15">
      <c r="A8" s="16"/>
      <c r="B8" s="16" t="s">
        <v>1500</v>
      </c>
      <c r="C8" s="22" t="str">
        <f>B11</f>
        <v>630-79.1</v>
      </c>
      <c r="D8" s="4"/>
      <c r="E8" s="4"/>
      <c r="F8" s="4"/>
      <c r="G8" s="4"/>
      <c r="H8" s="4"/>
      <c r="I8" s="4"/>
      <c r="J8" s="4"/>
      <c r="K8" s="4"/>
      <c r="L8" s="4"/>
      <c r="M8" s="4"/>
      <c r="N8" s="4"/>
      <c r="O8" s="4"/>
      <c r="P8" s="4"/>
      <c r="Q8" s="4"/>
      <c r="R8" s="4"/>
      <c r="S8" s="4"/>
      <c r="T8" s="4"/>
    </row>
    <row r="9" spans="1:20" ht="13.5" customHeight="1">
      <c r="A9" s="4"/>
      <c r="B9" s="4"/>
      <c r="C9" s="4"/>
      <c r="D9" s="4"/>
      <c r="E9" s="4"/>
      <c r="F9" s="4"/>
      <c r="G9" s="4"/>
      <c r="H9" s="4"/>
      <c r="I9" s="4"/>
      <c r="J9" s="4"/>
      <c r="K9" s="4"/>
      <c r="L9" s="4"/>
      <c r="M9" s="4"/>
      <c r="N9" s="4"/>
      <c r="O9" s="4"/>
      <c r="P9" s="4"/>
      <c r="Q9" s="4"/>
      <c r="R9" s="4"/>
      <c r="S9" s="4"/>
      <c r="T9" s="4"/>
    </row>
    <row r="10" spans="1:20" ht="18" customHeight="1">
      <c r="A10" s="4"/>
      <c r="B10" s="80" t="s">
        <v>304</v>
      </c>
      <c r="C10" s="48"/>
      <c r="D10" s="48"/>
      <c r="E10" s="48"/>
      <c r="F10" s="48"/>
      <c r="G10" s="48"/>
      <c r="H10" s="48"/>
      <c r="I10" s="4"/>
      <c r="J10" s="4"/>
      <c r="K10" s="4"/>
      <c r="L10" s="4"/>
      <c r="M10" s="4"/>
      <c r="N10" s="4"/>
      <c r="O10" s="4"/>
      <c r="P10" s="4"/>
      <c r="Q10" s="4"/>
      <c r="R10" s="4"/>
      <c r="S10" s="4"/>
      <c r="T10" s="4"/>
    </row>
    <row r="11" spans="1:20" ht="15">
      <c r="A11" s="4"/>
      <c r="B11" s="1" t="s">
        <v>303</v>
      </c>
      <c r="C11" s="4"/>
      <c r="D11" s="4"/>
      <c r="E11" s="4"/>
      <c r="F11" s="4"/>
      <c r="G11" s="4"/>
      <c r="H11" s="4"/>
      <c r="I11" s="4"/>
      <c r="J11" s="4"/>
      <c r="K11" s="4"/>
      <c r="L11" s="4"/>
      <c r="M11" s="4"/>
      <c r="N11" s="4"/>
      <c r="O11" s="4"/>
      <c r="P11" s="4"/>
      <c r="Q11" s="4"/>
      <c r="R11" s="4"/>
      <c r="S11" s="4"/>
      <c r="T11" s="4"/>
    </row>
    <row r="12" spans="1:20" ht="15">
      <c r="A12" s="4"/>
      <c r="B12" s="4"/>
      <c r="C12" s="4"/>
      <c r="D12" s="59" t="s">
        <v>2130</v>
      </c>
      <c r="E12" s="60"/>
      <c r="F12" s="60"/>
      <c r="G12" s="60"/>
      <c r="H12" s="60"/>
      <c r="I12" s="60"/>
      <c r="J12" s="60"/>
      <c r="K12" s="59"/>
      <c r="L12" s="59" t="s">
        <v>2101</v>
      </c>
      <c r="M12" s="60"/>
      <c r="N12" s="60"/>
      <c r="O12" s="60"/>
      <c r="P12" s="60"/>
      <c r="Q12" s="60"/>
      <c r="R12" s="60"/>
      <c r="S12" s="59"/>
      <c r="T12" s="4"/>
    </row>
    <row r="13" spans="1:20" ht="15">
      <c r="A13" s="4"/>
      <c r="B13" s="4"/>
      <c r="C13" s="4"/>
      <c r="D13" s="59" t="s">
        <v>1689</v>
      </c>
      <c r="E13" s="60"/>
      <c r="F13" s="60"/>
      <c r="G13" s="60"/>
      <c r="H13" s="59"/>
      <c r="I13" s="59" t="s">
        <v>1690</v>
      </c>
      <c r="J13" s="60"/>
      <c r="K13" s="59"/>
      <c r="L13" s="59" t="s">
        <v>1689</v>
      </c>
      <c r="M13" s="60"/>
      <c r="N13" s="60"/>
      <c r="O13" s="60"/>
      <c r="P13" s="59"/>
      <c r="Q13" s="59" t="s">
        <v>1690</v>
      </c>
      <c r="R13" s="60"/>
      <c r="S13" s="59"/>
      <c r="T13" s="4"/>
    </row>
    <row r="14" spans="1:20" ht="61.5" customHeight="1">
      <c r="A14" s="4"/>
      <c r="B14" s="4"/>
      <c r="C14" s="4"/>
      <c r="D14" s="29" t="s">
        <v>796</v>
      </c>
      <c r="E14" s="29" t="s">
        <v>1685</v>
      </c>
      <c r="F14" s="29" t="s">
        <v>1372</v>
      </c>
      <c r="G14" s="29" t="s">
        <v>1767</v>
      </c>
      <c r="H14" s="29" t="s">
        <v>1262</v>
      </c>
      <c r="I14" s="29" t="s">
        <v>797</v>
      </c>
      <c r="J14" s="29" t="s">
        <v>1686</v>
      </c>
      <c r="K14" s="29" t="s">
        <v>1372</v>
      </c>
      <c r="L14" s="29" t="s">
        <v>796</v>
      </c>
      <c r="M14" s="29" t="s">
        <v>1685</v>
      </c>
      <c r="N14" s="29" t="s">
        <v>1372</v>
      </c>
      <c r="O14" s="29" t="s">
        <v>1767</v>
      </c>
      <c r="P14" s="29" t="s">
        <v>1262</v>
      </c>
      <c r="Q14" s="29" t="s">
        <v>797</v>
      </c>
      <c r="R14" s="29" t="s">
        <v>1686</v>
      </c>
      <c r="S14" s="29" t="s">
        <v>1372</v>
      </c>
      <c r="T14" s="4"/>
    </row>
    <row r="15" spans="1:20" ht="13.5" customHeight="1">
      <c r="A15" s="4"/>
      <c r="B15" s="4"/>
      <c r="C15" s="4"/>
      <c r="D15" s="35" t="s">
        <v>51</v>
      </c>
      <c r="E15" s="35" t="s">
        <v>87</v>
      </c>
      <c r="F15" s="35" t="s">
        <v>109</v>
      </c>
      <c r="G15" s="35" t="s">
        <v>123</v>
      </c>
      <c r="H15" s="35" t="s">
        <v>137</v>
      </c>
      <c r="I15" s="35" t="s">
        <v>143</v>
      </c>
      <c r="J15" s="35" t="s">
        <v>350</v>
      </c>
      <c r="K15" s="35" t="s">
        <v>351</v>
      </c>
      <c r="L15" s="35" t="s">
        <v>51</v>
      </c>
      <c r="M15" s="35" t="s">
        <v>87</v>
      </c>
      <c r="N15" s="35" t="s">
        <v>109</v>
      </c>
      <c r="O15" s="35" t="s">
        <v>123</v>
      </c>
      <c r="P15" s="35" t="s">
        <v>137</v>
      </c>
      <c r="Q15" s="35" t="s">
        <v>143</v>
      </c>
      <c r="R15" s="35" t="s">
        <v>350</v>
      </c>
      <c r="S15" s="35" t="s">
        <v>351</v>
      </c>
      <c r="T15" s="4"/>
    </row>
    <row r="16" spans="1:20" ht="15">
      <c r="A16" s="4"/>
      <c r="B16" s="17" t="s">
        <v>1745</v>
      </c>
      <c r="C16" s="35" t="s">
        <v>51</v>
      </c>
      <c r="D16" s="3">
        <v>144</v>
      </c>
      <c r="E16" s="3">
        <v>0</v>
      </c>
      <c r="F16" s="3">
        <v>0</v>
      </c>
      <c r="G16" s="3">
        <v>0</v>
      </c>
      <c r="H16" s="3">
        <v>0</v>
      </c>
      <c r="I16" s="3">
        <v>52</v>
      </c>
      <c r="J16" s="3">
        <v>0</v>
      </c>
      <c r="K16" s="3">
        <v>0</v>
      </c>
      <c r="L16" s="3">
        <v>290</v>
      </c>
      <c r="M16" s="3">
        <v>175</v>
      </c>
      <c r="N16" s="3">
        <v>0</v>
      </c>
      <c r="O16" s="3">
        <v>4</v>
      </c>
      <c r="P16" s="3">
        <v>0</v>
      </c>
      <c r="Q16" s="3">
        <v>109</v>
      </c>
      <c r="R16" s="3">
        <v>70</v>
      </c>
      <c r="S16" s="3">
        <v>0</v>
      </c>
      <c r="T16" s="35" t="s">
        <v>51</v>
      </c>
    </row>
    <row r="17" spans="1:20" ht="15">
      <c r="A17" s="4"/>
      <c r="B17" s="17" t="s">
        <v>762</v>
      </c>
      <c r="C17" s="35" t="s">
        <v>87</v>
      </c>
      <c r="D17" s="3">
        <v>2182</v>
      </c>
      <c r="E17" s="3">
        <v>0</v>
      </c>
      <c r="F17" s="3">
        <v>0</v>
      </c>
      <c r="G17" s="3">
        <v>0</v>
      </c>
      <c r="H17" s="3">
        <v>2073</v>
      </c>
      <c r="I17" s="3">
        <v>0</v>
      </c>
      <c r="J17" s="3">
        <v>0</v>
      </c>
      <c r="K17" s="3">
        <v>0</v>
      </c>
      <c r="L17" s="3">
        <v>2308</v>
      </c>
      <c r="M17" s="3">
        <v>0</v>
      </c>
      <c r="N17" s="3">
        <v>0</v>
      </c>
      <c r="O17" s="3">
        <v>0</v>
      </c>
      <c r="P17" s="3">
        <v>2252</v>
      </c>
      <c r="Q17" s="3">
        <v>0</v>
      </c>
      <c r="R17" s="3">
        <v>0</v>
      </c>
      <c r="S17" s="3">
        <v>0</v>
      </c>
      <c r="T17" s="35" t="s">
        <v>87</v>
      </c>
    </row>
    <row r="18" spans="1:20" ht="15">
      <c r="A18" s="4"/>
      <c r="B18" s="17" t="s">
        <v>761</v>
      </c>
      <c r="C18" s="35" t="s">
        <v>109</v>
      </c>
      <c r="D18" s="3">
        <v>0</v>
      </c>
      <c r="E18" s="3">
        <v>0</v>
      </c>
      <c r="F18" s="3">
        <v>0</v>
      </c>
      <c r="G18" s="3">
        <v>0</v>
      </c>
      <c r="H18" s="3">
        <v>0</v>
      </c>
      <c r="I18" s="3">
        <v>325</v>
      </c>
      <c r="J18" s="3">
        <v>0</v>
      </c>
      <c r="K18" s="3">
        <v>0</v>
      </c>
      <c r="L18" s="3">
        <v>0</v>
      </c>
      <c r="M18" s="3">
        <v>0</v>
      </c>
      <c r="N18" s="3">
        <v>0</v>
      </c>
      <c r="O18" s="3">
        <v>0</v>
      </c>
      <c r="P18" s="3">
        <v>0</v>
      </c>
      <c r="Q18" s="3">
        <v>593</v>
      </c>
      <c r="R18" s="3">
        <v>0</v>
      </c>
      <c r="S18" s="3">
        <v>0</v>
      </c>
      <c r="T18" s="35" t="s">
        <v>109</v>
      </c>
    </row>
    <row r="19" spans="1:20" ht="15">
      <c r="A19" s="4"/>
      <c r="B19" s="13" t="s">
        <v>1756</v>
      </c>
      <c r="C19" s="19" t="s">
        <v>123</v>
      </c>
      <c r="D19" s="23">
        <v>2326</v>
      </c>
      <c r="E19" s="23">
        <v>0</v>
      </c>
      <c r="F19" s="23">
        <v>0</v>
      </c>
      <c r="G19" s="23">
        <v>0</v>
      </c>
      <c r="H19" s="23">
        <v>2073</v>
      </c>
      <c r="I19" s="23">
        <v>377</v>
      </c>
      <c r="J19" s="23">
        <v>0</v>
      </c>
      <c r="K19" s="23">
        <v>0</v>
      </c>
      <c r="L19" s="23">
        <v>2598</v>
      </c>
      <c r="M19" s="23">
        <v>175</v>
      </c>
      <c r="N19" s="23">
        <v>0</v>
      </c>
      <c r="O19" s="23">
        <v>4</v>
      </c>
      <c r="P19" s="23">
        <v>2252</v>
      </c>
      <c r="Q19" s="23">
        <v>702</v>
      </c>
      <c r="R19" s="23">
        <v>70</v>
      </c>
      <c r="S19" s="23">
        <v>0</v>
      </c>
      <c r="T19" s="19" t="s">
        <v>123</v>
      </c>
    </row>
  </sheetData>
  <sheetProtection/>
  <mergeCells count="10">
    <mergeCell ref="D13:H13"/>
    <mergeCell ref="I13:K13"/>
    <mergeCell ref="L13:P13"/>
    <mergeCell ref="Q13:S13"/>
    <mergeCell ref="A1:C1"/>
    <mergeCell ref="A2:C2"/>
    <mergeCell ref="D4:F4"/>
    <mergeCell ref="B10:H10"/>
    <mergeCell ref="D12:K12"/>
    <mergeCell ref="L12:S12"/>
  </mergeCells>
  <printOptions/>
  <pageMargins left="0.7" right="0.7" top="0.75" bottom="0.75" header="0.3" footer="0.3"/>
  <pageSetup horizontalDpi="600" verticalDpi="600" orientation="portrait"/>
</worksheet>
</file>

<file path=xl/worksheets/sheet73.xml><?xml version="1.0" encoding="utf-8"?>
<worksheet xmlns="http://schemas.openxmlformats.org/spreadsheetml/2006/main" xmlns:r="http://schemas.openxmlformats.org/officeDocument/2006/relationships">
  <sheetPr>
    <outlinePr summaryBelow="0" summaryRight="0"/>
  </sheetPr>
  <dimension ref="A1:P20"/>
  <sheetViews>
    <sheetView zoomScalePageLayoutView="0" workbookViewId="0" topLeftCell="A1">
      <selection activeCell="A1" sqref="A1"/>
    </sheetView>
  </sheetViews>
  <sheetFormatPr defaultColWidth="11.421875" defaultRowHeight="12.75"/>
  <cols>
    <col min="1" max="1" width="2.8515625" style="0" customWidth="1"/>
    <col min="2" max="2" width="27.140625" style="0" customWidth="1"/>
    <col min="3" max="3" width="8.28125" style="0" customWidth="1"/>
    <col min="4" max="15" width="21.57421875" style="0" customWidth="1"/>
    <col min="16" max="16" width="8.28125" style="0" customWidth="1"/>
  </cols>
  <sheetData>
    <row r="1" spans="1:16" ht="15">
      <c r="A1" s="47" t="s">
        <v>865</v>
      </c>
      <c r="B1" s="48"/>
      <c r="C1" s="48"/>
      <c r="D1" s="4"/>
      <c r="E1" s="4"/>
      <c r="F1" s="4"/>
      <c r="G1" s="4"/>
      <c r="H1" s="4"/>
      <c r="I1" s="4"/>
      <c r="J1" s="4"/>
      <c r="K1" s="4"/>
      <c r="L1" s="4"/>
      <c r="M1" s="4"/>
      <c r="N1" s="4"/>
      <c r="O1" s="4"/>
      <c r="P1" s="4"/>
    </row>
    <row r="2" spans="1:16" ht="15">
      <c r="A2" s="47" t="s">
        <v>1046</v>
      </c>
      <c r="B2" s="48"/>
      <c r="C2" s="48"/>
      <c r="D2" s="4"/>
      <c r="E2" s="4"/>
      <c r="F2" s="4"/>
      <c r="G2" s="4"/>
      <c r="H2" s="4"/>
      <c r="I2" s="4"/>
      <c r="J2" s="4"/>
      <c r="K2" s="4"/>
      <c r="L2" s="4"/>
      <c r="M2" s="4"/>
      <c r="N2" s="4"/>
      <c r="O2" s="4"/>
      <c r="P2" s="4"/>
    </row>
    <row r="3" spans="1:16" ht="13.5" customHeight="1">
      <c r="A3" s="4"/>
      <c r="B3" s="4"/>
      <c r="C3" s="4"/>
      <c r="D3" s="4"/>
      <c r="E3" s="4"/>
      <c r="F3" s="4"/>
      <c r="G3" s="4"/>
      <c r="H3" s="4"/>
      <c r="I3" s="4"/>
      <c r="J3" s="4"/>
      <c r="K3" s="4"/>
      <c r="L3" s="4"/>
      <c r="M3" s="4"/>
      <c r="N3" s="4"/>
      <c r="O3" s="4"/>
      <c r="P3" s="4"/>
    </row>
    <row r="4" spans="1:16" ht="15">
      <c r="A4" s="14"/>
      <c r="B4" s="18" t="s">
        <v>845</v>
      </c>
      <c r="C4" s="24" t="s">
        <v>92</v>
      </c>
      <c r="D4" s="49" t="str">
        <f>IF(C4&lt;&gt;"",VLOOKUP(C4,'630-108 - 1'!A2:B101,2,0),"")</f>
        <v>בנק מזרחי טפחות בעמ</v>
      </c>
      <c r="E4" s="50"/>
      <c r="F4" s="51"/>
      <c r="G4" s="4"/>
      <c r="H4" s="4"/>
      <c r="I4" s="4"/>
      <c r="J4" s="4"/>
      <c r="K4" s="4"/>
      <c r="L4" s="4"/>
      <c r="M4" s="4"/>
      <c r="N4" s="4"/>
      <c r="O4" s="4"/>
      <c r="P4" s="4"/>
    </row>
    <row r="5" spans="1:16" ht="15">
      <c r="A5" s="11"/>
      <c r="B5" s="11" t="s">
        <v>2107</v>
      </c>
      <c r="C5" s="9">
        <v>43465</v>
      </c>
      <c r="D5" s="4"/>
      <c r="E5" s="4"/>
      <c r="F5" s="4"/>
      <c r="G5" s="4"/>
      <c r="H5" s="4"/>
      <c r="I5" s="4"/>
      <c r="J5" s="4"/>
      <c r="K5" s="4"/>
      <c r="L5" s="4"/>
      <c r="M5" s="4"/>
      <c r="N5" s="4"/>
      <c r="O5" s="4"/>
      <c r="P5" s="4"/>
    </row>
    <row r="6" spans="1:16" ht="15.75" customHeight="1">
      <c r="A6" s="11"/>
      <c r="B6" s="20" t="str">
        <f>"סוג מטבע"&amp;IF(C6="ILS","אלפי ש""""ח","")</f>
        <v>סוג מטבעאלפי ש""ח</v>
      </c>
      <c r="C6" s="25" t="s">
        <v>559</v>
      </c>
      <c r="D6" s="4"/>
      <c r="E6" s="4"/>
      <c r="F6" s="4"/>
      <c r="G6" s="4"/>
      <c r="H6" s="4"/>
      <c r="I6" s="4"/>
      <c r="J6" s="4"/>
      <c r="K6" s="4"/>
      <c r="L6" s="4"/>
      <c r="M6" s="4"/>
      <c r="N6" s="4"/>
      <c r="O6" s="4"/>
      <c r="P6" s="4"/>
    </row>
    <row r="7" spans="1:16" ht="15">
      <c r="A7" s="15"/>
      <c r="B7" s="15"/>
      <c r="C7" s="10"/>
      <c r="D7" s="4"/>
      <c r="E7" s="4"/>
      <c r="F7" s="4"/>
      <c r="G7" s="4"/>
      <c r="H7" s="4"/>
      <c r="I7" s="4"/>
      <c r="J7" s="4"/>
      <c r="K7" s="4"/>
      <c r="L7" s="4"/>
      <c r="M7" s="4"/>
      <c r="N7" s="4"/>
      <c r="O7" s="4"/>
      <c r="P7" s="4"/>
    </row>
    <row r="8" spans="1:16" ht="15">
      <c r="A8" s="16"/>
      <c r="B8" s="16" t="s">
        <v>1500</v>
      </c>
      <c r="C8" s="22" t="str">
        <f>B11</f>
        <v>630-79.2</v>
      </c>
      <c r="D8" s="4"/>
      <c r="E8" s="4"/>
      <c r="F8" s="4"/>
      <c r="G8" s="4"/>
      <c r="H8" s="4"/>
      <c r="I8" s="4"/>
      <c r="J8" s="4"/>
      <c r="K8" s="4"/>
      <c r="L8" s="4"/>
      <c r="M8" s="4"/>
      <c r="N8" s="4"/>
      <c r="O8" s="4"/>
      <c r="P8" s="4"/>
    </row>
    <row r="9" spans="1:16" ht="13.5" customHeight="1">
      <c r="A9" s="4"/>
      <c r="B9" s="4"/>
      <c r="C9" s="4"/>
      <c r="D9" s="4"/>
      <c r="E9" s="4"/>
      <c r="F9" s="4"/>
      <c r="G9" s="4"/>
      <c r="H9" s="4"/>
      <c r="I9" s="4"/>
      <c r="J9" s="4"/>
      <c r="K9" s="4"/>
      <c r="L9" s="4"/>
      <c r="M9" s="4"/>
      <c r="N9" s="4"/>
      <c r="O9" s="4"/>
      <c r="P9" s="4"/>
    </row>
    <row r="10" spans="1:16" ht="18" customHeight="1">
      <c r="A10" s="4"/>
      <c r="B10" s="52" t="s">
        <v>306</v>
      </c>
      <c r="C10" s="48"/>
      <c r="D10" s="48"/>
      <c r="E10" s="48"/>
      <c r="F10" s="48"/>
      <c r="G10" s="48"/>
      <c r="H10" s="73"/>
      <c r="I10" s="4"/>
      <c r="J10" s="4"/>
      <c r="K10" s="4"/>
      <c r="L10" s="4"/>
      <c r="M10" s="4"/>
      <c r="N10" s="4"/>
      <c r="O10" s="4"/>
      <c r="P10" s="4"/>
    </row>
    <row r="11" spans="1:16" ht="15.75">
      <c r="A11" s="4"/>
      <c r="B11" s="21" t="s">
        <v>305</v>
      </c>
      <c r="C11" s="4"/>
      <c r="D11" s="4"/>
      <c r="E11" s="4"/>
      <c r="F11" s="4"/>
      <c r="G11" s="4"/>
      <c r="H11" s="4"/>
      <c r="I11" s="4"/>
      <c r="J11" s="4"/>
      <c r="K11" s="4"/>
      <c r="L11" s="4"/>
      <c r="M11" s="4"/>
      <c r="N11" s="4"/>
      <c r="O11" s="4"/>
      <c r="P11" s="4"/>
    </row>
    <row r="12" spans="1:16" ht="15">
      <c r="A12" s="4"/>
      <c r="B12" s="4"/>
      <c r="C12" s="4"/>
      <c r="D12" s="59" t="s">
        <v>2130</v>
      </c>
      <c r="E12" s="60"/>
      <c r="F12" s="60"/>
      <c r="G12" s="60"/>
      <c r="H12" s="60"/>
      <c r="I12" s="59"/>
      <c r="J12" s="59" t="s">
        <v>2101</v>
      </c>
      <c r="K12" s="60"/>
      <c r="L12" s="60"/>
      <c r="M12" s="60"/>
      <c r="N12" s="60"/>
      <c r="O12" s="59"/>
      <c r="P12" s="4"/>
    </row>
    <row r="13" spans="1:16" ht="15">
      <c r="A13" s="4"/>
      <c r="B13" s="4"/>
      <c r="C13" s="4"/>
      <c r="D13" s="59" t="s">
        <v>1875</v>
      </c>
      <c r="E13" s="60"/>
      <c r="F13" s="60"/>
      <c r="G13" s="59"/>
      <c r="H13" s="59" t="s">
        <v>1876</v>
      </c>
      <c r="I13" s="59"/>
      <c r="J13" s="59" t="s">
        <v>1875</v>
      </c>
      <c r="K13" s="60"/>
      <c r="L13" s="60"/>
      <c r="M13" s="59"/>
      <c r="N13" s="59" t="s">
        <v>1876</v>
      </c>
      <c r="O13" s="59"/>
      <c r="P13" s="4"/>
    </row>
    <row r="14" spans="1:16" ht="15">
      <c r="A14" s="4"/>
      <c r="B14" s="4"/>
      <c r="C14" s="4"/>
      <c r="D14" s="59" t="s">
        <v>1204</v>
      </c>
      <c r="E14" s="59"/>
      <c r="F14" s="59" t="s">
        <v>1206</v>
      </c>
      <c r="G14" s="59"/>
      <c r="H14" s="59" t="s">
        <v>1204</v>
      </c>
      <c r="I14" s="59"/>
      <c r="J14" s="59" t="s">
        <v>1204</v>
      </c>
      <c r="K14" s="59"/>
      <c r="L14" s="59" t="s">
        <v>1206</v>
      </c>
      <c r="M14" s="59"/>
      <c r="N14" s="59" t="s">
        <v>1204</v>
      </c>
      <c r="O14" s="59"/>
      <c r="P14" s="4"/>
    </row>
    <row r="15" spans="1:16" ht="15.75" customHeight="1">
      <c r="A15" s="4"/>
      <c r="B15" s="4"/>
      <c r="C15" s="4"/>
      <c r="D15" s="29" t="s">
        <v>795</v>
      </c>
      <c r="E15" s="29" t="s">
        <v>1687</v>
      </c>
      <c r="F15" s="29" t="s">
        <v>795</v>
      </c>
      <c r="G15" s="29" t="s">
        <v>1687</v>
      </c>
      <c r="H15" s="29" t="s">
        <v>795</v>
      </c>
      <c r="I15" s="29" t="s">
        <v>1687</v>
      </c>
      <c r="J15" s="29" t="s">
        <v>795</v>
      </c>
      <c r="K15" s="29" t="s">
        <v>1687</v>
      </c>
      <c r="L15" s="29" t="s">
        <v>795</v>
      </c>
      <c r="M15" s="29" t="s">
        <v>1687</v>
      </c>
      <c r="N15" s="29" t="s">
        <v>795</v>
      </c>
      <c r="O15" s="29" t="s">
        <v>1687</v>
      </c>
      <c r="P15" s="4"/>
    </row>
    <row r="16" spans="1:16" ht="13.5" customHeight="1">
      <c r="A16" s="4"/>
      <c r="B16" s="4"/>
      <c r="C16" s="4"/>
      <c r="D16" s="26" t="s">
        <v>51</v>
      </c>
      <c r="E16" s="26" t="s">
        <v>87</v>
      </c>
      <c r="F16" s="26" t="s">
        <v>109</v>
      </c>
      <c r="G16" s="26" t="s">
        <v>123</v>
      </c>
      <c r="H16" s="26" t="s">
        <v>137</v>
      </c>
      <c r="I16" s="26" t="s">
        <v>143</v>
      </c>
      <c r="J16" s="26" t="s">
        <v>51</v>
      </c>
      <c r="K16" s="26" t="s">
        <v>87</v>
      </c>
      <c r="L16" s="26" t="s">
        <v>109</v>
      </c>
      <c r="M16" s="26" t="s">
        <v>123</v>
      </c>
      <c r="N16" s="26" t="s">
        <v>137</v>
      </c>
      <c r="O16" s="26" t="s">
        <v>143</v>
      </c>
      <c r="P16" s="4"/>
    </row>
    <row r="17" spans="1:16" ht="15">
      <c r="A17" s="4"/>
      <c r="B17" s="17" t="s">
        <v>1745</v>
      </c>
      <c r="C17" s="26" t="s">
        <v>51</v>
      </c>
      <c r="D17" s="33">
        <v>1199</v>
      </c>
      <c r="E17" s="33">
        <v>25</v>
      </c>
      <c r="F17" s="33">
        <v>1490</v>
      </c>
      <c r="G17" s="33">
        <v>331</v>
      </c>
      <c r="H17" s="33">
        <v>2651</v>
      </c>
      <c r="I17" s="33">
        <v>936</v>
      </c>
      <c r="J17" s="33">
        <v>586</v>
      </c>
      <c r="K17" s="33">
        <v>123</v>
      </c>
      <c r="L17" s="33">
        <v>1211</v>
      </c>
      <c r="M17" s="33">
        <v>224</v>
      </c>
      <c r="N17" s="33">
        <v>1760</v>
      </c>
      <c r="O17" s="33">
        <v>1334</v>
      </c>
      <c r="P17" s="26" t="s">
        <v>51</v>
      </c>
    </row>
    <row r="18" spans="1:16" ht="15">
      <c r="A18" s="4"/>
      <c r="B18" s="17" t="s">
        <v>762</v>
      </c>
      <c r="C18" s="26" t="s">
        <v>87</v>
      </c>
      <c r="D18" s="33">
        <v>0</v>
      </c>
      <c r="E18" s="33">
        <v>0</v>
      </c>
      <c r="F18" s="33">
        <v>0</v>
      </c>
      <c r="G18" s="33">
        <v>0</v>
      </c>
      <c r="H18" s="33">
        <v>0</v>
      </c>
      <c r="I18" s="33">
        <v>0</v>
      </c>
      <c r="J18" s="33">
        <v>0</v>
      </c>
      <c r="K18" s="33">
        <v>0</v>
      </c>
      <c r="L18" s="33">
        <v>0</v>
      </c>
      <c r="M18" s="33">
        <v>0</v>
      </c>
      <c r="N18" s="33">
        <v>0</v>
      </c>
      <c r="O18" s="33">
        <v>0</v>
      </c>
      <c r="P18" s="26" t="s">
        <v>87</v>
      </c>
    </row>
    <row r="19" spans="1:16" ht="15">
      <c r="A19" s="4"/>
      <c r="B19" s="17" t="s">
        <v>761</v>
      </c>
      <c r="C19" s="26" t="s">
        <v>109</v>
      </c>
      <c r="D19" s="33">
        <v>0</v>
      </c>
      <c r="E19" s="33">
        <v>0</v>
      </c>
      <c r="F19" s="33">
        <v>0</v>
      </c>
      <c r="G19" s="33">
        <v>0</v>
      </c>
      <c r="H19" s="33">
        <v>0</v>
      </c>
      <c r="I19" s="33">
        <v>0</v>
      </c>
      <c r="J19" s="33">
        <v>0</v>
      </c>
      <c r="K19" s="33">
        <v>0</v>
      </c>
      <c r="L19" s="33">
        <v>0</v>
      </c>
      <c r="M19" s="33">
        <v>0</v>
      </c>
      <c r="N19" s="33">
        <v>0</v>
      </c>
      <c r="O19" s="33">
        <v>0</v>
      </c>
      <c r="P19" s="26" t="s">
        <v>109</v>
      </c>
    </row>
    <row r="20" spans="1:16" ht="15">
      <c r="A20" s="4"/>
      <c r="B20" s="13" t="s">
        <v>1756</v>
      </c>
      <c r="C20" s="28" t="s">
        <v>123</v>
      </c>
      <c r="D20" s="34">
        <v>1199</v>
      </c>
      <c r="E20" s="34">
        <v>25</v>
      </c>
      <c r="F20" s="34">
        <v>1490</v>
      </c>
      <c r="G20" s="34">
        <v>331</v>
      </c>
      <c r="H20" s="34">
        <v>2651</v>
      </c>
      <c r="I20" s="34">
        <v>936</v>
      </c>
      <c r="J20" s="34">
        <v>586</v>
      </c>
      <c r="K20" s="34">
        <v>123</v>
      </c>
      <c r="L20" s="34">
        <v>1211</v>
      </c>
      <c r="M20" s="34">
        <v>224</v>
      </c>
      <c r="N20" s="34">
        <v>1760</v>
      </c>
      <c r="O20" s="34">
        <v>1334</v>
      </c>
      <c r="P20" s="28" t="s">
        <v>123</v>
      </c>
    </row>
  </sheetData>
  <sheetProtection/>
  <mergeCells count="16">
    <mergeCell ref="D13:G13"/>
    <mergeCell ref="H13:I13"/>
    <mergeCell ref="J13:M13"/>
    <mergeCell ref="N13:O13"/>
    <mergeCell ref="N14:O14"/>
    <mergeCell ref="D14:E14"/>
    <mergeCell ref="F14:G14"/>
    <mergeCell ref="H14:I14"/>
    <mergeCell ref="J14:K14"/>
    <mergeCell ref="L14:M14"/>
    <mergeCell ref="A1:C1"/>
    <mergeCell ref="A2:C2"/>
    <mergeCell ref="D4:F4"/>
    <mergeCell ref="B10:H10"/>
    <mergeCell ref="D12:I12"/>
    <mergeCell ref="J12:O12"/>
  </mergeCells>
  <printOptions/>
  <pageMargins left="0.7" right="0.7" top="0.75" bottom="0.75" header="0.3" footer="0.3"/>
  <pageSetup horizontalDpi="600" verticalDpi="600" orientation="portrait"/>
</worksheet>
</file>

<file path=xl/worksheets/sheet74.xml><?xml version="1.0" encoding="utf-8"?>
<worksheet xmlns="http://schemas.openxmlformats.org/spreadsheetml/2006/main" xmlns:r="http://schemas.openxmlformats.org/officeDocument/2006/relationships">
  <sheetPr>
    <outlinePr summaryBelow="0" summaryRight="0"/>
  </sheetPr>
  <dimension ref="A1:J34"/>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3" width="21.57421875" style="0" customWidth="1"/>
    <col min="4" max="4" width="28.00390625" style="0" customWidth="1"/>
    <col min="5" max="5" width="8.28125" style="0" customWidth="1"/>
    <col min="6" max="9" width="19.00390625" style="0" customWidth="1"/>
    <col min="10" max="10" width="8.28125" style="0" customWidth="1"/>
  </cols>
  <sheetData>
    <row r="1" spans="1:10" ht="15">
      <c r="A1" s="47" t="s">
        <v>865</v>
      </c>
      <c r="B1" s="48"/>
      <c r="C1" s="48"/>
      <c r="D1" s="4"/>
      <c r="E1" s="4"/>
      <c r="F1" s="4"/>
      <c r="G1" s="4"/>
      <c r="H1" s="4"/>
      <c r="I1" s="4"/>
      <c r="J1" s="4"/>
    </row>
    <row r="2" spans="1:10" ht="15">
      <c r="A2" s="47" t="s">
        <v>1046</v>
      </c>
      <c r="B2" s="48"/>
      <c r="C2" s="48"/>
      <c r="D2" s="4"/>
      <c r="E2" s="4"/>
      <c r="F2" s="4"/>
      <c r="G2" s="4"/>
      <c r="H2" s="4"/>
      <c r="I2" s="4"/>
      <c r="J2" s="4"/>
    </row>
    <row r="3" spans="1:10" ht="13.5" customHeight="1">
      <c r="A3" s="4"/>
      <c r="B3" s="4"/>
      <c r="C3" s="4"/>
      <c r="D3" s="4"/>
      <c r="E3" s="4"/>
      <c r="F3" s="4"/>
      <c r="G3" s="4"/>
      <c r="H3" s="4"/>
      <c r="I3" s="4"/>
      <c r="J3" s="4"/>
    </row>
    <row r="4" spans="1:10" ht="15">
      <c r="A4" s="14"/>
      <c r="B4" s="18" t="s">
        <v>845</v>
      </c>
      <c r="C4" s="24" t="s">
        <v>92</v>
      </c>
      <c r="D4" s="49" t="str">
        <f>IF(C4&lt;&gt;"",VLOOKUP(C4,'630-108 - 1'!A2:B101,2,0),"")</f>
        <v>בנק מזרחי טפחות בעמ</v>
      </c>
      <c r="E4" s="50"/>
      <c r="F4" s="51"/>
      <c r="G4" s="4"/>
      <c r="H4" s="4"/>
      <c r="I4" s="4"/>
      <c r="J4" s="4"/>
    </row>
    <row r="5" spans="1:10" ht="15">
      <c r="A5" s="11"/>
      <c r="B5" s="11" t="s">
        <v>2107</v>
      </c>
      <c r="C5" s="9">
        <v>43465</v>
      </c>
      <c r="D5" s="4"/>
      <c r="E5" s="4"/>
      <c r="F5" s="4"/>
      <c r="G5" s="4"/>
      <c r="H5" s="4"/>
      <c r="I5" s="4"/>
      <c r="J5" s="4"/>
    </row>
    <row r="6" spans="1:10" ht="15">
      <c r="A6" s="11"/>
      <c r="B6" s="20" t="str">
        <f>"סוג מטבע"&amp;IF(C6="ILS","אלפי ש""""ח","")</f>
        <v>סוג מטבעאלפי ש""ח</v>
      </c>
      <c r="C6" s="25" t="s">
        <v>559</v>
      </c>
      <c r="D6" s="4"/>
      <c r="E6" s="4"/>
      <c r="F6" s="4"/>
      <c r="G6" s="4"/>
      <c r="H6" s="4"/>
      <c r="I6" s="4"/>
      <c r="J6" s="4"/>
    </row>
    <row r="7" spans="1:10" ht="15">
      <c r="A7" s="15"/>
      <c r="B7" s="15"/>
      <c r="C7" s="10"/>
      <c r="D7" s="4"/>
      <c r="E7" s="4"/>
      <c r="F7" s="4"/>
      <c r="G7" s="4"/>
      <c r="H7" s="4"/>
      <c r="I7" s="4"/>
      <c r="J7" s="4"/>
    </row>
    <row r="8" spans="1:10" ht="15">
      <c r="A8" s="16"/>
      <c r="B8" s="16" t="s">
        <v>1500</v>
      </c>
      <c r="C8" s="22" t="str">
        <f>B11</f>
        <v>630-80</v>
      </c>
      <c r="D8" s="4"/>
      <c r="E8" s="4"/>
      <c r="F8" s="4"/>
      <c r="G8" s="4"/>
      <c r="H8" s="4"/>
      <c r="I8" s="4"/>
      <c r="J8" s="4"/>
    </row>
    <row r="9" spans="1:10" ht="13.5" customHeight="1">
      <c r="A9" s="4"/>
      <c r="B9" s="4"/>
      <c r="C9" s="4"/>
      <c r="D9" s="4"/>
      <c r="E9" s="4"/>
      <c r="F9" s="4"/>
      <c r="G9" s="4"/>
      <c r="H9" s="4"/>
      <c r="I9" s="4"/>
      <c r="J9" s="4"/>
    </row>
    <row r="10" spans="1:10" ht="36" customHeight="1">
      <c r="A10" s="4"/>
      <c r="B10" s="57" t="s">
        <v>309</v>
      </c>
      <c r="C10" s="48"/>
      <c r="D10" s="48"/>
      <c r="E10" s="48"/>
      <c r="F10" s="48"/>
      <c r="G10" s="48"/>
      <c r="H10" s="58"/>
      <c r="I10" s="4"/>
      <c r="J10" s="4"/>
    </row>
    <row r="11" spans="1:10" ht="15">
      <c r="A11" s="4"/>
      <c r="B11" s="1" t="s">
        <v>308</v>
      </c>
      <c r="C11" s="4"/>
      <c r="D11" s="4"/>
      <c r="E11" s="4"/>
      <c r="F11" s="4"/>
      <c r="G11" s="4"/>
      <c r="H11" s="4"/>
      <c r="I11" s="4"/>
      <c r="J11" s="4"/>
    </row>
    <row r="12" spans="1:10" ht="15">
      <c r="A12" s="4"/>
      <c r="B12" s="4"/>
      <c r="C12" s="4"/>
      <c r="D12" s="4"/>
      <c r="E12" s="4"/>
      <c r="F12" s="29" t="s">
        <v>2130</v>
      </c>
      <c r="G12" s="29" t="s">
        <v>2101</v>
      </c>
      <c r="H12" s="29" t="s">
        <v>2130</v>
      </c>
      <c r="I12" s="29" t="s">
        <v>2101</v>
      </c>
      <c r="J12" s="4"/>
    </row>
    <row r="13" spans="1:10" ht="30" customHeight="1">
      <c r="A13" s="4"/>
      <c r="B13" s="4"/>
      <c r="C13" s="4"/>
      <c r="D13" s="4"/>
      <c r="E13" s="4"/>
      <c r="F13" s="29" t="s">
        <v>1282</v>
      </c>
      <c r="G13" s="29" t="s">
        <v>1282</v>
      </c>
      <c r="H13" s="29" t="s">
        <v>1077</v>
      </c>
      <c r="I13" s="29" t="s">
        <v>1077</v>
      </c>
      <c r="J13" s="4"/>
    </row>
    <row r="14" spans="1:10" ht="13.5" customHeight="1">
      <c r="A14" s="4"/>
      <c r="B14" s="4"/>
      <c r="C14" s="4"/>
      <c r="D14" s="4"/>
      <c r="E14" s="4"/>
      <c r="F14" s="35" t="s">
        <v>51</v>
      </c>
      <c r="G14" s="35" t="s">
        <v>51</v>
      </c>
      <c r="H14" s="35" t="s">
        <v>87</v>
      </c>
      <c r="I14" s="35" t="s">
        <v>87</v>
      </c>
      <c r="J14" s="4"/>
    </row>
    <row r="15" spans="1:10" ht="15">
      <c r="A15" s="4"/>
      <c r="B15" s="55" t="s">
        <v>1347</v>
      </c>
      <c r="C15" s="54" t="s">
        <v>805</v>
      </c>
      <c r="D15" s="54"/>
      <c r="E15" s="35" t="s">
        <v>51</v>
      </c>
      <c r="F15" s="3">
        <v>292000</v>
      </c>
      <c r="G15" s="3">
        <v>201000</v>
      </c>
      <c r="H15" s="3">
        <v>1000</v>
      </c>
      <c r="I15" s="3">
        <v>1000</v>
      </c>
      <c r="J15" s="35" t="s">
        <v>51</v>
      </c>
    </row>
    <row r="16" spans="1:10" ht="15">
      <c r="A16" s="4"/>
      <c r="B16" s="56"/>
      <c r="C16" s="54" t="s">
        <v>1882</v>
      </c>
      <c r="D16" s="55"/>
      <c r="E16" s="35" t="s">
        <v>87</v>
      </c>
      <c r="F16" s="3">
        <v>2388000</v>
      </c>
      <c r="G16" s="3">
        <v>2283000</v>
      </c>
      <c r="H16" s="3">
        <v>23000</v>
      </c>
      <c r="I16" s="3">
        <v>20000</v>
      </c>
      <c r="J16" s="35" t="s">
        <v>87</v>
      </c>
    </row>
    <row r="17" spans="1:10" ht="15">
      <c r="A17" s="4"/>
      <c r="B17" s="56"/>
      <c r="C17" s="54" t="s">
        <v>1415</v>
      </c>
      <c r="D17" s="71"/>
      <c r="E17" s="35" t="s">
        <v>109</v>
      </c>
      <c r="F17" s="3">
        <v>0</v>
      </c>
      <c r="G17" s="3">
        <v>0</v>
      </c>
      <c r="H17" s="3">
        <v>0</v>
      </c>
      <c r="I17" s="3">
        <v>0</v>
      </c>
      <c r="J17" s="35" t="s">
        <v>109</v>
      </c>
    </row>
    <row r="18" spans="1:10" ht="15">
      <c r="A18" s="4"/>
      <c r="B18" s="56"/>
      <c r="C18" s="54" t="s">
        <v>1883</v>
      </c>
      <c r="D18" s="54"/>
      <c r="E18" s="35" t="s">
        <v>123</v>
      </c>
      <c r="F18" s="3">
        <v>10544000</v>
      </c>
      <c r="G18" s="3">
        <v>10795000</v>
      </c>
      <c r="H18" s="3">
        <v>3000</v>
      </c>
      <c r="I18" s="3">
        <v>6000</v>
      </c>
      <c r="J18" s="35" t="s">
        <v>123</v>
      </c>
    </row>
    <row r="19" spans="1:10" ht="15">
      <c r="A19" s="4"/>
      <c r="B19" s="56"/>
      <c r="C19" s="54" t="s">
        <v>1881</v>
      </c>
      <c r="D19" s="54"/>
      <c r="E19" s="35" t="s">
        <v>137</v>
      </c>
      <c r="F19" s="3">
        <v>7945000</v>
      </c>
      <c r="G19" s="3">
        <v>5677000</v>
      </c>
      <c r="H19" s="3">
        <v>30000</v>
      </c>
      <c r="I19" s="3">
        <v>23000</v>
      </c>
      <c r="J19" s="35" t="s">
        <v>137</v>
      </c>
    </row>
    <row r="20" spans="1:10" ht="15">
      <c r="A20" s="4"/>
      <c r="B20" s="56"/>
      <c r="C20" s="54" t="s">
        <v>1493</v>
      </c>
      <c r="D20" s="54"/>
      <c r="E20" s="35" t="s">
        <v>143</v>
      </c>
      <c r="F20" s="3">
        <v>7574000</v>
      </c>
      <c r="G20" s="3">
        <v>6801000</v>
      </c>
      <c r="H20" s="3">
        <v>5000</v>
      </c>
      <c r="I20" s="3">
        <v>4000</v>
      </c>
      <c r="J20" s="35" t="s">
        <v>143</v>
      </c>
    </row>
    <row r="21" spans="1:10" ht="15">
      <c r="A21" s="4"/>
      <c r="B21" s="56"/>
      <c r="C21" s="54" t="s">
        <v>1494</v>
      </c>
      <c r="D21" s="54"/>
      <c r="E21" s="35" t="s">
        <v>350</v>
      </c>
      <c r="F21" s="3">
        <v>15586000</v>
      </c>
      <c r="G21" s="3">
        <v>15045000</v>
      </c>
      <c r="H21" s="3">
        <v>19000</v>
      </c>
      <c r="I21" s="3">
        <v>20000</v>
      </c>
      <c r="J21" s="35" t="s">
        <v>350</v>
      </c>
    </row>
    <row r="22" spans="1:10" ht="15">
      <c r="A22" s="4"/>
      <c r="B22" s="56"/>
      <c r="C22" s="54" t="s">
        <v>1142</v>
      </c>
      <c r="D22" s="54"/>
      <c r="E22" s="35" t="s">
        <v>351</v>
      </c>
      <c r="F22" s="3">
        <v>16730000</v>
      </c>
      <c r="G22" s="3">
        <v>12044000</v>
      </c>
      <c r="H22" s="3">
        <v>15000</v>
      </c>
      <c r="I22" s="3">
        <v>12000</v>
      </c>
      <c r="J22" s="35" t="s">
        <v>351</v>
      </c>
    </row>
    <row r="23" spans="1:10" ht="15">
      <c r="A23" s="4"/>
      <c r="B23" s="56"/>
      <c r="C23" s="54" t="s">
        <v>1145</v>
      </c>
      <c r="D23" s="54"/>
      <c r="E23" s="35" t="s">
        <v>379</v>
      </c>
      <c r="F23" s="3">
        <v>7482000</v>
      </c>
      <c r="G23" s="3">
        <v>5981000</v>
      </c>
      <c r="H23" s="3">
        <v>2000</v>
      </c>
      <c r="I23" s="3">
        <v>4000</v>
      </c>
      <c r="J23" s="35" t="s">
        <v>379</v>
      </c>
    </row>
    <row r="24" spans="1:10" ht="15">
      <c r="A24" s="4"/>
      <c r="B24" s="54"/>
      <c r="C24" s="54" t="s">
        <v>1621</v>
      </c>
      <c r="D24" s="54"/>
      <c r="E24" s="35" t="s">
        <v>58</v>
      </c>
      <c r="F24" s="3">
        <v>68541000</v>
      </c>
      <c r="G24" s="3">
        <v>58827000</v>
      </c>
      <c r="H24" s="3">
        <v>98000</v>
      </c>
      <c r="I24" s="3">
        <v>90000</v>
      </c>
      <c r="J24" s="35" t="s">
        <v>58</v>
      </c>
    </row>
    <row r="25" spans="1:10" ht="15">
      <c r="A25" s="4"/>
      <c r="B25" s="55" t="s">
        <v>845</v>
      </c>
      <c r="C25" s="54" t="s">
        <v>805</v>
      </c>
      <c r="D25" s="54"/>
      <c r="E25" s="35" t="s">
        <v>64</v>
      </c>
      <c r="F25" s="3">
        <v>292000</v>
      </c>
      <c r="G25" s="3">
        <v>201000</v>
      </c>
      <c r="H25" s="3">
        <v>1000</v>
      </c>
      <c r="I25" s="3">
        <v>1000</v>
      </c>
      <c r="J25" s="35" t="s">
        <v>64</v>
      </c>
    </row>
    <row r="26" spans="1:10" ht="15">
      <c r="A26" s="4"/>
      <c r="B26" s="56"/>
      <c r="C26" s="54" t="s">
        <v>1882</v>
      </c>
      <c r="D26" s="55"/>
      <c r="E26" s="35" t="s">
        <v>68</v>
      </c>
      <c r="F26" s="3">
        <v>2383000</v>
      </c>
      <c r="G26" s="3">
        <v>2280000</v>
      </c>
      <c r="H26" s="3">
        <v>23000</v>
      </c>
      <c r="I26" s="3">
        <v>20000</v>
      </c>
      <c r="J26" s="35" t="s">
        <v>68</v>
      </c>
    </row>
    <row r="27" spans="1:10" ht="15">
      <c r="A27" s="4"/>
      <c r="B27" s="56"/>
      <c r="C27" s="54" t="s">
        <v>1415</v>
      </c>
      <c r="D27" s="71"/>
      <c r="E27" s="35" t="s">
        <v>75</v>
      </c>
      <c r="F27" s="3">
        <v>0</v>
      </c>
      <c r="G27" s="3">
        <v>0</v>
      </c>
      <c r="H27" s="3">
        <v>0</v>
      </c>
      <c r="I27" s="3">
        <v>0</v>
      </c>
      <c r="J27" s="35" t="s">
        <v>75</v>
      </c>
    </row>
    <row r="28" spans="1:10" ht="15">
      <c r="A28" s="4"/>
      <c r="B28" s="56"/>
      <c r="C28" s="54" t="s">
        <v>1883</v>
      </c>
      <c r="D28" s="54"/>
      <c r="E28" s="35" t="s">
        <v>78</v>
      </c>
      <c r="F28" s="3">
        <v>10544000</v>
      </c>
      <c r="G28" s="3">
        <v>10795000</v>
      </c>
      <c r="H28" s="3">
        <v>3000</v>
      </c>
      <c r="I28" s="3">
        <v>6000</v>
      </c>
      <c r="J28" s="35" t="s">
        <v>78</v>
      </c>
    </row>
    <row r="29" spans="1:10" ht="15">
      <c r="A29" s="4"/>
      <c r="B29" s="56"/>
      <c r="C29" s="54" t="s">
        <v>1881</v>
      </c>
      <c r="D29" s="54"/>
      <c r="E29" s="35" t="s">
        <v>80</v>
      </c>
      <c r="F29" s="3">
        <v>7918000</v>
      </c>
      <c r="G29" s="3">
        <v>5649000</v>
      </c>
      <c r="H29" s="3">
        <v>30000</v>
      </c>
      <c r="I29" s="3">
        <v>23000</v>
      </c>
      <c r="J29" s="35" t="s">
        <v>80</v>
      </c>
    </row>
    <row r="30" spans="1:10" ht="15">
      <c r="A30" s="4"/>
      <c r="B30" s="56"/>
      <c r="C30" s="54" t="s">
        <v>1493</v>
      </c>
      <c r="D30" s="54"/>
      <c r="E30" s="35" t="s">
        <v>81</v>
      </c>
      <c r="F30" s="3">
        <v>5110000</v>
      </c>
      <c r="G30" s="3">
        <v>4551000</v>
      </c>
      <c r="H30" s="3">
        <v>5000</v>
      </c>
      <c r="I30" s="3">
        <v>4000</v>
      </c>
      <c r="J30" s="35" t="s">
        <v>81</v>
      </c>
    </row>
    <row r="31" spans="1:10" ht="15">
      <c r="A31" s="4"/>
      <c r="B31" s="56"/>
      <c r="C31" s="54" t="s">
        <v>1494</v>
      </c>
      <c r="D31" s="54"/>
      <c r="E31" s="35" t="s">
        <v>82</v>
      </c>
      <c r="F31" s="3">
        <v>13635000</v>
      </c>
      <c r="G31" s="3">
        <v>13215000</v>
      </c>
      <c r="H31" s="3">
        <v>18000</v>
      </c>
      <c r="I31" s="3">
        <v>19000</v>
      </c>
      <c r="J31" s="35" t="s">
        <v>82</v>
      </c>
    </row>
    <row r="32" spans="1:10" ht="15">
      <c r="A32" s="4"/>
      <c r="B32" s="56"/>
      <c r="C32" s="54" t="s">
        <v>1142</v>
      </c>
      <c r="D32" s="54"/>
      <c r="E32" s="35" t="s">
        <v>84</v>
      </c>
      <c r="F32" s="3">
        <v>16730000</v>
      </c>
      <c r="G32" s="3">
        <v>12044000</v>
      </c>
      <c r="H32" s="3">
        <v>15000</v>
      </c>
      <c r="I32" s="3">
        <v>12000</v>
      </c>
      <c r="J32" s="35" t="s">
        <v>84</v>
      </c>
    </row>
    <row r="33" spans="1:10" ht="15">
      <c r="A33" s="4"/>
      <c r="B33" s="56"/>
      <c r="C33" s="54" t="s">
        <v>1145</v>
      </c>
      <c r="D33" s="54"/>
      <c r="E33" s="35" t="s">
        <v>85</v>
      </c>
      <c r="F33" s="3">
        <v>7482000</v>
      </c>
      <c r="G33" s="3">
        <v>5981000</v>
      </c>
      <c r="H33" s="3">
        <v>2000</v>
      </c>
      <c r="I33" s="3">
        <v>4000</v>
      </c>
      <c r="J33" s="35" t="s">
        <v>85</v>
      </c>
    </row>
    <row r="34" spans="1:10" ht="15">
      <c r="A34" s="4"/>
      <c r="B34" s="55"/>
      <c r="C34" s="55" t="s">
        <v>1621</v>
      </c>
      <c r="D34" s="55"/>
      <c r="E34" s="19" t="s">
        <v>90</v>
      </c>
      <c r="F34" s="23">
        <v>64094000</v>
      </c>
      <c r="G34" s="23">
        <v>54716000</v>
      </c>
      <c r="H34" s="23">
        <v>97000</v>
      </c>
      <c r="I34" s="23">
        <v>89000</v>
      </c>
      <c r="J34" s="19" t="s">
        <v>90</v>
      </c>
    </row>
  </sheetData>
  <sheetProtection/>
  <mergeCells count="26">
    <mergeCell ref="C29:D29"/>
    <mergeCell ref="C30:D30"/>
    <mergeCell ref="C31:D31"/>
    <mergeCell ref="C32:D32"/>
    <mergeCell ref="C33:D33"/>
    <mergeCell ref="C34:D34"/>
    <mergeCell ref="C20:D20"/>
    <mergeCell ref="C21:D21"/>
    <mergeCell ref="C22:D22"/>
    <mergeCell ref="C23:D23"/>
    <mergeCell ref="C24:D24"/>
    <mergeCell ref="B25:B34"/>
    <mergeCell ref="C25:D25"/>
    <mergeCell ref="C26:D26"/>
    <mergeCell ref="C27:D27"/>
    <mergeCell ref="C28:D28"/>
    <mergeCell ref="A1:C1"/>
    <mergeCell ref="A2:C2"/>
    <mergeCell ref="D4:F4"/>
    <mergeCell ref="B10:H10"/>
    <mergeCell ref="B15:B24"/>
    <mergeCell ref="C15:D15"/>
    <mergeCell ref="C16:D16"/>
    <mergeCell ref="C17:D17"/>
    <mergeCell ref="C18:D18"/>
    <mergeCell ref="C19:D19"/>
  </mergeCells>
  <printOptions/>
  <pageMargins left="0.7" right="0.7" top="0.75" bottom="0.75" header="0.3" footer="0.3"/>
  <pageSetup horizontalDpi="600" verticalDpi="600" orientation="portrait"/>
</worksheet>
</file>

<file path=xl/worksheets/sheet75.xml><?xml version="1.0" encoding="utf-8"?>
<worksheet xmlns="http://schemas.openxmlformats.org/spreadsheetml/2006/main" xmlns:r="http://schemas.openxmlformats.org/officeDocument/2006/relationships">
  <sheetPr>
    <outlinePr summaryBelow="0" summaryRight="0"/>
  </sheetPr>
  <dimension ref="A1:S44"/>
  <sheetViews>
    <sheetView zoomScalePageLayoutView="0" workbookViewId="0" topLeftCell="A1">
      <selection activeCell="A1" sqref="A1"/>
    </sheetView>
  </sheetViews>
  <sheetFormatPr defaultColWidth="11.421875" defaultRowHeight="12.75"/>
  <cols>
    <col min="1" max="1" width="2.8515625" style="0" customWidth="1"/>
    <col min="2" max="2" width="13.7109375" style="0" customWidth="1"/>
    <col min="3" max="3" width="42.57421875" style="0" customWidth="1"/>
    <col min="4" max="4" width="8.28125" style="0" customWidth="1"/>
    <col min="5" max="18" width="21.57421875" style="0" customWidth="1"/>
    <col min="19" max="19" width="8.28125" style="0" customWidth="1"/>
  </cols>
  <sheetData>
    <row r="1" spans="1:19" ht="15">
      <c r="A1" s="47" t="s">
        <v>865</v>
      </c>
      <c r="B1" s="48"/>
      <c r="C1" s="48"/>
      <c r="D1" s="4"/>
      <c r="E1" s="4"/>
      <c r="F1" s="4"/>
      <c r="G1" s="4"/>
      <c r="H1" s="4"/>
      <c r="I1" s="4"/>
      <c r="J1" s="4"/>
      <c r="K1" s="4"/>
      <c r="L1" s="4"/>
      <c r="M1" s="4"/>
      <c r="N1" s="4"/>
      <c r="O1" s="4"/>
      <c r="P1" s="4"/>
      <c r="Q1" s="4"/>
      <c r="R1" s="4"/>
      <c r="S1" s="4"/>
    </row>
    <row r="2" spans="1:19" ht="15">
      <c r="A2" s="47" t="s">
        <v>1046</v>
      </c>
      <c r="B2" s="48"/>
      <c r="C2" s="48"/>
      <c r="D2" s="4"/>
      <c r="E2" s="4"/>
      <c r="F2" s="4"/>
      <c r="G2" s="4"/>
      <c r="H2" s="4"/>
      <c r="I2" s="4"/>
      <c r="J2" s="4"/>
      <c r="K2" s="4"/>
      <c r="L2" s="4"/>
      <c r="M2" s="4"/>
      <c r="N2" s="4"/>
      <c r="O2" s="4"/>
      <c r="P2" s="4"/>
      <c r="Q2" s="4"/>
      <c r="R2" s="4"/>
      <c r="S2" s="4"/>
    </row>
    <row r="3" spans="1:19" ht="13.5" customHeight="1">
      <c r="A3" s="4"/>
      <c r="B3" s="4"/>
      <c r="C3" s="4"/>
      <c r="D3" s="4"/>
      <c r="E3" s="4"/>
      <c r="F3" s="4"/>
      <c r="G3" s="4"/>
      <c r="H3" s="4"/>
      <c r="I3" s="4"/>
      <c r="J3" s="4"/>
      <c r="K3" s="4"/>
      <c r="L3" s="4"/>
      <c r="M3" s="4"/>
      <c r="N3" s="4"/>
      <c r="O3" s="4"/>
      <c r="P3" s="4"/>
      <c r="Q3" s="4"/>
      <c r="R3" s="4"/>
      <c r="S3" s="4"/>
    </row>
    <row r="4" spans="1:19" ht="15">
      <c r="A4" s="14"/>
      <c r="B4" s="18" t="s">
        <v>845</v>
      </c>
      <c r="C4" s="24" t="s">
        <v>92</v>
      </c>
      <c r="D4" s="49" t="str">
        <f>IF(C4&lt;&gt;"",VLOOKUP(C4,'630-108 - 1'!A2:B101,2,0),"")</f>
        <v>בנק מזרחי טפחות בעמ</v>
      </c>
      <c r="E4" s="50"/>
      <c r="F4" s="51"/>
      <c r="G4" s="4"/>
      <c r="H4" s="4"/>
      <c r="I4" s="4"/>
      <c r="J4" s="4"/>
      <c r="K4" s="4"/>
      <c r="L4" s="4"/>
      <c r="M4" s="4"/>
      <c r="N4" s="4"/>
      <c r="O4" s="4"/>
      <c r="P4" s="4"/>
      <c r="Q4" s="4"/>
      <c r="R4" s="4"/>
      <c r="S4" s="4"/>
    </row>
    <row r="5" spans="1:19" ht="15">
      <c r="A5" s="11"/>
      <c r="B5" s="11" t="s">
        <v>2107</v>
      </c>
      <c r="C5" s="9">
        <v>43465</v>
      </c>
      <c r="D5" s="4"/>
      <c r="E5" s="4"/>
      <c r="F5" s="4"/>
      <c r="G5" s="4"/>
      <c r="H5" s="4"/>
      <c r="I5" s="4"/>
      <c r="J5" s="4"/>
      <c r="K5" s="4"/>
      <c r="L5" s="4"/>
      <c r="M5" s="4"/>
      <c r="N5" s="4"/>
      <c r="O5" s="4"/>
      <c r="P5" s="4"/>
      <c r="Q5" s="4"/>
      <c r="R5" s="4"/>
      <c r="S5" s="4"/>
    </row>
    <row r="6" spans="1:19" ht="15">
      <c r="A6" s="11"/>
      <c r="B6" s="20" t="str">
        <f>"סוג מטבע"&amp;IF(C6="ILS","אלפי ש""""ח","")</f>
        <v>סוג מטבעאלפי ש""ח</v>
      </c>
      <c r="C6" s="25" t="s">
        <v>559</v>
      </c>
      <c r="D6" s="4"/>
      <c r="E6" s="4"/>
      <c r="F6" s="4"/>
      <c r="G6" s="4"/>
      <c r="H6" s="4"/>
      <c r="I6" s="4"/>
      <c r="J6" s="4"/>
      <c r="K6" s="4"/>
      <c r="L6" s="4"/>
      <c r="M6" s="4"/>
      <c r="N6" s="4"/>
      <c r="O6" s="4"/>
      <c r="P6" s="4"/>
      <c r="Q6" s="4"/>
      <c r="R6" s="4"/>
      <c r="S6" s="4"/>
    </row>
    <row r="7" spans="1:19" ht="15">
      <c r="A7" s="15"/>
      <c r="B7" s="15"/>
      <c r="C7" s="10"/>
      <c r="D7" s="4"/>
      <c r="E7" s="4"/>
      <c r="F7" s="4"/>
      <c r="G7" s="4"/>
      <c r="H7" s="4"/>
      <c r="I7" s="4"/>
      <c r="J7" s="4"/>
      <c r="K7" s="4"/>
      <c r="L7" s="4"/>
      <c r="M7" s="4"/>
      <c r="N7" s="4"/>
      <c r="O7" s="4"/>
      <c r="P7" s="4"/>
      <c r="Q7" s="4"/>
      <c r="R7" s="4"/>
      <c r="S7" s="4"/>
    </row>
    <row r="8" spans="1:19" ht="15">
      <c r="A8" s="16"/>
      <c r="B8" s="16" t="s">
        <v>1500</v>
      </c>
      <c r="C8" s="22" t="str">
        <f>B11</f>
        <v>630-81</v>
      </c>
      <c r="D8" s="4"/>
      <c r="E8" s="4"/>
      <c r="F8" s="4"/>
      <c r="G8" s="4"/>
      <c r="H8" s="4"/>
      <c r="I8" s="4"/>
      <c r="J8" s="4"/>
      <c r="K8" s="4"/>
      <c r="L8" s="4"/>
      <c r="M8" s="4"/>
      <c r="N8" s="4"/>
      <c r="O8" s="4"/>
      <c r="P8" s="4"/>
      <c r="Q8" s="4"/>
      <c r="R8" s="4"/>
      <c r="S8" s="4"/>
    </row>
    <row r="9" spans="1:19" ht="13.5" customHeight="1">
      <c r="A9" s="4"/>
      <c r="B9" s="4"/>
      <c r="C9" s="4"/>
      <c r="D9" s="4"/>
      <c r="E9" s="4"/>
      <c r="F9" s="4"/>
      <c r="G9" s="4"/>
      <c r="H9" s="4"/>
      <c r="I9" s="4"/>
      <c r="J9" s="4"/>
      <c r="K9" s="4"/>
      <c r="L9" s="4"/>
      <c r="M9" s="4"/>
      <c r="N9" s="4"/>
      <c r="O9" s="4"/>
      <c r="P9" s="4"/>
      <c r="Q9" s="4"/>
      <c r="R9" s="4"/>
      <c r="S9" s="4"/>
    </row>
    <row r="10" spans="1:19" ht="18" customHeight="1">
      <c r="A10" s="4"/>
      <c r="B10" s="80" t="s">
        <v>311</v>
      </c>
      <c r="C10" s="48"/>
      <c r="D10" s="48"/>
      <c r="E10" s="48"/>
      <c r="F10" s="48"/>
      <c r="G10" s="48"/>
      <c r="H10" s="48"/>
      <c r="I10" s="4"/>
      <c r="J10" s="4"/>
      <c r="K10" s="4"/>
      <c r="L10" s="4"/>
      <c r="M10" s="4"/>
      <c r="N10" s="4"/>
      <c r="O10" s="4"/>
      <c r="P10" s="4"/>
      <c r="Q10" s="4"/>
      <c r="R10" s="4"/>
      <c r="S10" s="4"/>
    </row>
    <row r="11" spans="1:19" ht="15">
      <c r="A11" s="4"/>
      <c r="B11" s="1" t="s">
        <v>310</v>
      </c>
      <c r="C11" s="4"/>
      <c r="D11" s="4"/>
      <c r="E11" s="4"/>
      <c r="F11" s="4"/>
      <c r="G11" s="4"/>
      <c r="H11" s="4"/>
      <c r="I11" s="4"/>
      <c r="J11" s="4"/>
      <c r="K11" s="4"/>
      <c r="L11" s="4"/>
      <c r="M11" s="4"/>
      <c r="N11" s="4"/>
      <c r="O11" s="4"/>
      <c r="P11" s="4"/>
      <c r="Q11" s="4"/>
      <c r="R11" s="4"/>
      <c r="S11" s="4"/>
    </row>
    <row r="12" spans="1:19" ht="15">
      <c r="A12" s="4"/>
      <c r="B12" s="4"/>
      <c r="C12" s="4"/>
      <c r="D12" s="4"/>
      <c r="E12" s="59" t="s">
        <v>2130</v>
      </c>
      <c r="F12" s="60"/>
      <c r="G12" s="60"/>
      <c r="H12" s="60"/>
      <c r="I12" s="60"/>
      <c r="J12" s="60"/>
      <c r="K12" s="59"/>
      <c r="L12" s="59" t="s">
        <v>2101</v>
      </c>
      <c r="M12" s="60"/>
      <c r="N12" s="60"/>
      <c r="O12" s="60"/>
      <c r="P12" s="60"/>
      <c r="Q12" s="60"/>
      <c r="R12" s="59"/>
      <c r="S12" s="4"/>
    </row>
    <row r="13" spans="1:19" ht="15">
      <c r="A13" s="4"/>
      <c r="B13" s="4"/>
      <c r="C13" s="4"/>
      <c r="D13" s="4"/>
      <c r="E13" s="59" t="s">
        <v>1459</v>
      </c>
      <c r="F13" s="59"/>
      <c r="G13" s="59" t="s">
        <v>41</v>
      </c>
      <c r="H13" s="60"/>
      <c r="I13" s="59"/>
      <c r="J13" s="59" t="s">
        <v>1931</v>
      </c>
      <c r="K13" s="59" t="s">
        <v>1720</v>
      </c>
      <c r="L13" s="59" t="s">
        <v>1459</v>
      </c>
      <c r="M13" s="59"/>
      <c r="N13" s="59" t="s">
        <v>41</v>
      </c>
      <c r="O13" s="60"/>
      <c r="P13" s="59"/>
      <c r="Q13" s="59" t="s">
        <v>1931</v>
      </c>
      <c r="R13" s="59" t="s">
        <v>1720</v>
      </c>
      <c r="S13" s="4"/>
    </row>
    <row r="14" spans="1:19" ht="15">
      <c r="A14" s="4"/>
      <c r="B14" s="4"/>
      <c r="C14" s="4"/>
      <c r="D14" s="4"/>
      <c r="E14" s="29" t="s">
        <v>1314</v>
      </c>
      <c r="F14" s="29" t="s">
        <v>1938</v>
      </c>
      <c r="G14" s="29" t="s">
        <v>923</v>
      </c>
      <c r="H14" s="29" t="s">
        <v>756</v>
      </c>
      <c r="I14" s="29" t="s">
        <v>749</v>
      </c>
      <c r="J14" s="59"/>
      <c r="K14" s="59"/>
      <c r="L14" s="29" t="s">
        <v>1314</v>
      </c>
      <c r="M14" s="29" t="s">
        <v>1938</v>
      </c>
      <c r="N14" s="29" t="s">
        <v>923</v>
      </c>
      <c r="O14" s="29" t="s">
        <v>756</v>
      </c>
      <c r="P14" s="29" t="s">
        <v>749</v>
      </c>
      <c r="Q14" s="59"/>
      <c r="R14" s="59"/>
      <c r="S14" s="4"/>
    </row>
    <row r="15" spans="1:19" ht="13.5" customHeight="1">
      <c r="A15" s="4"/>
      <c r="B15" s="4"/>
      <c r="C15" s="4"/>
      <c r="D15" s="4"/>
      <c r="E15" s="35" t="s">
        <v>51</v>
      </c>
      <c r="F15" s="35" t="s">
        <v>87</v>
      </c>
      <c r="G15" s="35" t="s">
        <v>109</v>
      </c>
      <c r="H15" s="35" t="s">
        <v>123</v>
      </c>
      <c r="I15" s="35" t="s">
        <v>137</v>
      </c>
      <c r="J15" s="35" t="s">
        <v>143</v>
      </c>
      <c r="K15" s="35" t="s">
        <v>350</v>
      </c>
      <c r="L15" s="35" t="s">
        <v>51</v>
      </c>
      <c r="M15" s="35" t="s">
        <v>87</v>
      </c>
      <c r="N15" s="35" t="s">
        <v>109</v>
      </c>
      <c r="O15" s="35" t="s">
        <v>123</v>
      </c>
      <c r="P15" s="35" t="s">
        <v>137</v>
      </c>
      <c r="Q15" s="35" t="s">
        <v>143</v>
      </c>
      <c r="R15" s="35" t="s">
        <v>350</v>
      </c>
      <c r="S15" s="4"/>
    </row>
    <row r="16" spans="1:19" ht="15">
      <c r="A16" s="4"/>
      <c r="B16" s="55" t="s">
        <v>431</v>
      </c>
      <c r="C16" s="17" t="s">
        <v>1430</v>
      </c>
      <c r="D16" s="35" t="s">
        <v>51</v>
      </c>
      <c r="E16" s="3">
        <v>39544000</v>
      </c>
      <c r="F16" s="3">
        <v>124000</v>
      </c>
      <c r="G16" s="3">
        <v>4603000</v>
      </c>
      <c r="H16" s="3">
        <v>559000</v>
      </c>
      <c r="I16" s="3">
        <v>332000</v>
      </c>
      <c r="J16" s="3">
        <v>0</v>
      </c>
      <c r="K16" s="3">
        <v>45162000</v>
      </c>
      <c r="L16" s="3">
        <v>38800000</v>
      </c>
      <c r="M16" s="3">
        <v>122000</v>
      </c>
      <c r="N16" s="3">
        <v>1689000</v>
      </c>
      <c r="O16" s="3">
        <v>299000</v>
      </c>
      <c r="P16" s="3">
        <v>220000</v>
      </c>
      <c r="Q16" s="3">
        <v>0</v>
      </c>
      <c r="R16" s="3">
        <v>41130000</v>
      </c>
      <c r="S16" s="35" t="s">
        <v>51</v>
      </c>
    </row>
    <row r="17" spans="1:19" ht="15">
      <c r="A17" s="4"/>
      <c r="B17" s="56"/>
      <c r="C17" s="17" t="s">
        <v>1573</v>
      </c>
      <c r="D17" s="35" t="s">
        <v>87</v>
      </c>
      <c r="E17" s="3">
        <v>4661000</v>
      </c>
      <c r="F17" s="3">
        <v>418000</v>
      </c>
      <c r="G17" s="3">
        <v>5375000</v>
      </c>
      <c r="H17" s="3">
        <v>535000</v>
      </c>
      <c r="I17" s="3">
        <v>0</v>
      </c>
      <c r="J17" s="3">
        <v>92000</v>
      </c>
      <c r="K17" s="3">
        <v>11081000</v>
      </c>
      <c r="L17" s="3">
        <v>3859000</v>
      </c>
      <c r="M17" s="3">
        <v>753000</v>
      </c>
      <c r="N17" s="3">
        <v>4993000</v>
      </c>
      <c r="O17" s="3">
        <v>429000</v>
      </c>
      <c r="P17" s="3">
        <v>0</v>
      </c>
      <c r="Q17" s="3">
        <v>99000</v>
      </c>
      <c r="R17" s="3">
        <v>10133000</v>
      </c>
      <c r="S17" s="35" t="s">
        <v>87</v>
      </c>
    </row>
    <row r="18" spans="1:19" ht="15">
      <c r="A18" s="4"/>
      <c r="B18" s="56"/>
      <c r="C18" s="17" t="s">
        <v>1568</v>
      </c>
      <c r="D18" s="35" t="s">
        <v>109</v>
      </c>
      <c r="E18" s="3">
        <v>4000</v>
      </c>
      <c r="F18" s="3">
        <v>22000</v>
      </c>
      <c r="G18" s="3">
        <v>0</v>
      </c>
      <c r="H18" s="3">
        <v>0</v>
      </c>
      <c r="I18" s="3">
        <v>0</v>
      </c>
      <c r="J18" s="3">
        <v>0</v>
      </c>
      <c r="K18" s="3">
        <v>26000</v>
      </c>
      <c r="L18" s="3">
        <v>68000</v>
      </c>
      <c r="M18" s="3">
        <v>8000</v>
      </c>
      <c r="N18" s="3">
        <v>0</v>
      </c>
      <c r="O18" s="3">
        <v>0</v>
      </c>
      <c r="P18" s="3">
        <v>0</v>
      </c>
      <c r="Q18" s="3">
        <v>0</v>
      </c>
      <c r="R18" s="3">
        <v>76000</v>
      </c>
      <c r="S18" s="35" t="s">
        <v>109</v>
      </c>
    </row>
    <row r="19" spans="1:19" ht="15">
      <c r="A19" s="4"/>
      <c r="B19" s="56"/>
      <c r="C19" s="17" t="s">
        <v>799</v>
      </c>
      <c r="D19" s="35" t="s">
        <v>123</v>
      </c>
      <c r="E19" s="3">
        <v>129087000</v>
      </c>
      <c r="F19" s="3">
        <v>53339000</v>
      </c>
      <c r="G19" s="3">
        <v>6917000</v>
      </c>
      <c r="H19" s="3">
        <v>2877000</v>
      </c>
      <c r="I19" s="3">
        <v>2161000</v>
      </c>
      <c r="J19" s="3">
        <v>0</v>
      </c>
      <c r="K19" s="3">
        <v>194381000</v>
      </c>
      <c r="L19" s="3">
        <v>120730000</v>
      </c>
      <c r="M19" s="3">
        <v>50293000</v>
      </c>
      <c r="N19" s="3">
        <v>6220000</v>
      </c>
      <c r="O19" s="3">
        <v>2240000</v>
      </c>
      <c r="P19" s="3">
        <v>1635000</v>
      </c>
      <c r="Q19" s="3">
        <v>0</v>
      </c>
      <c r="R19" s="3">
        <v>181118000</v>
      </c>
      <c r="S19" s="35" t="s">
        <v>123</v>
      </c>
    </row>
    <row r="20" spans="1:19" ht="15">
      <c r="A20" s="4"/>
      <c r="B20" s="56"/>
      <c r="C20" s="17" t="s">
        <v>793</v>
      </c>
      <c r="D20" s="35" t="s">
        <v>137</v>
      </c>
      <c r="E20" s="3">
        <v>0</v>
      </c>
      <c r="F20" s="3">
        <v>0</v>
      </c>
      <c r="G20" s="3">
        <v>467000</v>
      </c>
      <c r="H20" s="3">
        <v>163000</v>
      </c>
      <c r="I20" s="3">
        <v>0</v>
      </c>
      <c r="J20" s="3">
        <v>0</v>
      </c>
      <c r="K20" s="3">
        <v>630000</v>
      </c>
      <c r="L20" s="3">
        <v>0</v>
      </c>
      <c r="M20" s="3">
        <v>0</v>
      </c>
      <c r="N20" s="3">
        <v>257000</v>
      </c>
      <c r="O20" s="3">
        <v>199000</v>
      </c>
      <c r="P20" s="3">
        <v>0</v>
      </c>
      <c r="Q20" s="3">
        <v>0</v>
      </c>
      <c r="R20" s="3">
        <v>456000</v>
      </c>
      <c r="S20" s="35" t="s">
        <v>137</v>
      </c>
    </row>
    <row r="21" spans="1:19" ht="15">
      <c r="A21" s="4"/>
      <c r="B21" s="56"/>
      <c r="C21" s="17" t="s">
        <v>1120</v>
      </c>
      <c r="D21" s="35" t="s">
        <v>143</v>
      </c>
      <c r="E21" s="3">
        <v>35000</v>
      </c>
      <c r="F21" s="3"/>
      <c r="G21" s="3"/>
      <c r="H21" s="3">
        <v>0</v>
      </c>
      <c r="I21" s="3">
        <v>0</v>
      </c>
      <c r="J21" s="3">
        <v>-3000</v>
      </c>
      <c r="K21" s="3">
        <v>32000</v>
      </c>
      <c r="L21" s="3">
        <v>28000</v>
      </c>
      <c r="M21" s="3">
        <v>7000</v>
      </c>
      <c r="N21" s="3">
        <v>0</v>
      </c>
      <c r="O21" s="3">
        <v>0</v>
      </c>
      <c r="P21" s="3">
        <v>0</v>
      </c>
      <c r="Q21" s="3">
        <v>-3000</v>
      </c>
      <c r="R21" s="3">
        <v>32000</v>
      </c>
      <c r="S21" s="35" t="s">
        <v>143</v>
      </c>
    </row>
    <row r="22" spans="1:19" ht="15">
      <c r="A22" s="4"/>
      <c r="B22" s="56"/>
      <c r="C22" s="17" t="s">
        <v>844</v>
      </c>
      <c r="D22" s="35" t="s">
        <v>350</v>
      </c>
      <c r="E22" s="38"/>
      <c r="F22" s="38"/>
      <c r="G22" s="38"/>
      <c r="H22" s="38"/>
      <c r="I22" s="38"/>
      <c r="J22" s="3">
        <v>1424000</v>
      </c>
      <c r="K22" s="3">
        <v>1424000</v>
      </c>
      <c r="L22" s="38"/>
      <c r="M22" s="38"/>
      <c r="N22" s="38"/>
      <c r="O22" s="38"/>
      <c r="P22" s="38"/>
      <c r="Q22" s="3">
        <v>1403000</v>
      </c>
      <c r="R22" s="3">
        <v>1403000</v>
      </c>
      <c r="S22" s="35" t="s">
        <v>350</v>
      </c>
    </row>
    <row r="23" spans="1:19" ht="15">
      <c r="A23" s="4"/>
      <c r="B23" s="56"/>
      <c r="C23" s="17" t="s">
        <v>1584</v>
      </c>
      <c r="D23" s="35" t="s">
        <v>351</v>
      </c>
      <c r="E23" s="3">
        <v>1178000</v>
      </c>
      <c r="F23" s="3">
        <v>318000</v>
      </c>
      <c r="G23" s="3">
        <v>1579000</v>
      </c>
      <c r="H23" s="3">
        <v>102000</v>
      </c>
      <c r="I23" s="3">
        <v>63000</v>
      </c>
      <c r="J23" s="3">
        <v>0</v>
      </c>
      <c r="K23" s="3">
        <v>3240000</v>
      </c>
      <c r="L23" s="3">
        <v>2551000</v>
      </c>
      <c r="M23" s="3">
        <v>402000</v>
      </c>
      <c r="N23" s="3">
        <v>268000</v>
      </c>
      <c r="O23" s="3">
        <v>145000</v>
      </c>
      <c r="P23" s="3">
        <v>55000</v>
      </c>
      <c r="Q23" s="3">
        <v>0</v>
      </c>
      <c r="R23" s="3">
        <v>3421000</v>
      </c>
      <c r="S23" s="35" t="s">
        <v>351</v>
      </c>
    </row>
    <row r="24" spans="1:19" ht="15">
      <c r="A24" s="4"/>
      <c r="B24" s="56"/>
      <c r="C24" s="17" t="s">
        <v>1583</v>
      </c>
      <c r="D24" s="35" t="s">
        <v>379</v>
      </c>
      <c r="E24" s="3">
        <v>1247000</v>
      </c>
      <c r="F24" s="3">
        <v>380000</v>
      </c>
      <c r="G24" s="3">
        <v>90000</v>
      </c>
      <c r="H24" s="3">
        <v>0</v>
      </c>
      <c r="I24" s="3">
        <v>43000</v>
      </c>
      <c r="J24" s="3">
        <v>137000</v>
      </c>
      <c r="K24" s="3">
        <v>1897000</v>
      </c>
      <c r="L24" s="3">
        <v>1167000</v>
      </c>
      <c r="M24" s="3">
        <v>423000</v>
      </c>
      <c r="N24" s="3">
        <v>50000</v>
      </c>
      <c r="O24" s="3">
        <v>0</v>
      </c>
      <c r="P24" s="3">
        <v>33000</v>
      </c>
      <c r="Q24" s="3">
        <v>130000</v>
      </c>
      <c r="R24" s="3">
        <v>1803000</v>
      </c>
      <c r="S24" s="35" t="s">
        <v>379</v>
      </c>
    </row>
    <row r="25" spans="1:19" ht="15">
      <c r="A25" s="4"/>
      <c r="B25" s="54"/>
      <c r="C25" s="17" t="s">
        <v>1617</v>
      </c>
      <c r="D25" s="35" t="s">
        <v>58</v>
      </c>
      <c r="E25" s="3">
        <v>175756000</v>
      </c>
      <c r="F25" s="3">
        <v>54601000</v>
      </c>
      <c r="G25" s="3">
        <v>19031000</v>
      </c>
      <c r="H25" s="3">
        <v>4236000</v>
      </c>
      <c r="I25" s="3">
        <v>2599000</v>
      </c>
      <c r="J25" s="3">
        <v>1650000</v>
      </c>
      <c r="K25" s="3">
        <v>257873000</v>
      </c>
      <c r="L25" s="3">
        <v>167203000</v>
      </c>
      <c r="M25" s="3">
        <v>52008000</v>
      </c>
      <c r="N25" s="3">
        <v>13477000</v>
      </c>
      <c r="O25" s="3">
        <v>3312000</v>
      </c>
      <c r="P25" s="3">
        <v>1943000</v>
      </c>
      <c r="Q25" s="3">
        <v>1629000</v>
      </c>
      <c r="R25" s="3">
        <v>239572000</v>
      </c>
      <c r="S25" s="35" t="s">
        <v>58</v>
      </c>
    </row>
    <row r="26" spans="1:19" ht="15">
      <c r="A26" s="4"/>
      <c r="B26" s="55" t="s">
        <v>418</v>
      </c>
      <c r="C26" s="17" t="s">
        <v>1904</v>
      </c>
      <c r="D26" s="35" t="s">
        <v>64</v>
      </c>
      <c r="E26" s="3">
        <v>145705000</v>
      </c>
      <c r="F26" s="3">
        <v>14443000</v>
      </c>
      <c r="G26" s="3">
        <v>32920000</v>
      </c>
      <c r="H26" s="3">
        <v>4145000</v>
      </c>
      <c r="I26" s="3">
        <v>2279000</v>
      </c>
      <c r="J26" s="3">
        <v>0</v>
      </c>
      <c r="K26" s="3">
        <v>199492000</v>
      </c>
      <c r="L26" s="3">
        <v>133194000</v>
      </c>
      <c r="M26" s="3">
        <v>15681000</v>
      </c>
      <c r="N26" s="3">
        <v>27805000</v>
      </c>
      <c r="O26" s="3">
        <v>4556000</v>
      </c>
      <c r="P26" s="3">
        <v>2337000</v>
      </c>
      <c r="Q26" s="3">
        <v>0</v>
      </c>
      <c r="R26" s="3">
        <v>183573000</v>
      </c>
      <c r="S26" s="35" t="s">
        <v>64</v>
      </c>
    </row>
    <row r="27" spans="1:19" ht="15">
      <c r="A27" s="4"/>
      <c r="B27" s="56"/>
      <c r="C27" s="17" t="s">
        <v>1907</v>
      </c>
      <c r="D27" s="35" t="s">
        <v>68</v>
      </c>
      <c r="E27" s="3">
        <v>135000</v>
      </c>
      <c r="F27" s="3">
        <v>5000</v>
      </c>
      <c r="G27" s="3">
        <v>390000</v>
      </c>
      <c r="H27" s="3">
        <v>95000</v>
      </c>
      <c r="I27" s="3">
        <v>0</v>
      </c>
      <c r="J27" s="3">
        <v>0</v>
      </c>
      <c r="K27" s="3">
        <v>625000</v>
      </c>
      <c r="L27" s="3">
        <v>291000</v>
      </c>
      <c r="M27" s="3">
        <v>10000</v>
      </c>
      <c r="N27" s="3">
        <v>754000</v>
      </c>
      <c r="O27" s="3">
        <v>70000</v>
      </c>
      <c r="P27" s="3">
        <v>0</v>
      </c>
      <c r="Q27" s="3">
        <v>0</v>
      </c>
      <c r="R27" s="3">
        <v>1125000</v>
      </c>
      <c r="S27" s="35" t="s">
        <v>68</v>
      </c>
    </row>
    <row r="28" spans="1:19" ht="15">
      <c r="A28" s="4"/>
      <c r="B28" s="56"/>
      <c r="C28" s="17" t="s">
        <v>1903</v>
      </c>
      <c r="D28" s="35" t="s">
        <v>75</v>
      </c>
      <c r="E28" s="3">
        <v>17000</v>
      </c>
      <c r="F28" s="3">
        <v>2000</v>
      </c>
      <c r="G28" s="3">
        <v>23000</v>
      </c>
      <c r="H28" s="3">
        <v>0</v>
      </c>
      <c r="I28" s="3">
        <v>0</v>
      </c>
      <c r="J28" s="3">
        <v>0</v>
      </c>
      <c r="K28" s="3">
        <v>42000</v>
      </c>
      <c r="L28" s="3">
        <v>25000</v>
      </c>
      <c r="M28" s="3">
        <v>2000</v>
      </c>
      <c r="N28" s="3">
        <v>24000</v>
      </c>
      <c r="O28" s="3">
        <v>0</v>
      </c>
      <c r="P28" s="3">
        <v>0</v>
      </c>
      <c r="Q28" s="3">
        <v>0</v>
      </c>
      <c r="R28" s="3">
        <v>51000</v>
      </c>
      <c r="S28" s="35" t="s">
        <v>75</v>
      </c>
    </row>
    <row r="29" spans="1:19" ht="15">
      <c r="A29" s="4"/>
      <c r="B29" s="56"/>
      <c r="C29" s="17" t="s">
        <v>1559</v>
      </c>
      <c r="D29" s="35" t="s">
        <v>78</v>
      </c>
      <c r="E29" s="3">
        <v>0</v>
      </c>
      <c r="F29" s="3">
        <v>0</v>
      </c>
      <c r="G29" s="3">
        <v>0</v>
      </c>
      <c r="H29" s="3">
        <v>0</v>
      </c>
      <c r="I29" s="3">
        <v>0</v>
      </c>
      <c r="J29" s="3">
        <v>0</v>
      </c>
      <c r="K29" s="3">
        <v>0</v>
      </c>
      <c r="L29" s="3">
        <v>0</v>
      </c>
      <c r="M29" s="3">
        <v>0</v>
      </c>
      <c r="N29" s="3">
        <v>0</v>
      </c>
      <c r="O29" s="3">
        <v>0</v>
      </c>
      <c r="P29" s="3">
        <v>0</v>
      </c>
      <c r="Q29" s="3">
        <v>0</v>
      </c>
      <c r="R29" s="3">
        <v>0</v>
      </c>
      <c r="S29" s="35" t="s">
        <v>78</v>
      </c>
    </row>
    <row r="30" spans="1:19" ht="15">
      <c r="A30" s="4"/>
      <c r="B30" s="56"/>
      <c r="C30" s="17" t="s">
        <v>744</v>
      </c>
      <c r="D30" s="35" t="s">
        <v>80</v>
      </c>
      <c r="E30" s="3">
        <v>8311000</v>
      </c>
      <c r="F30" s="3">
        <v>22305000</v>
      </c>
      <c r="G30" s="3">
        <v>0</v>
      </c>
      <c r="H30" s="3">
        <v>0</v>
      </c>
      <c r="I30" s="3">
        <v>0</v>
      </c>
      <c r="J30" s="3">
        <v>0</v>
      </c>
      <c r="K30" s="3">
        <v>30616000</v>
      </c>
      <c r="L30" s="3">
        <v>8321000</v>
      </c>
      <c r="M30" s="3">
        <v>21602000</v>
      </c>
      <c r="N30" s="3">
        <v>0</v>
      </c>
      <c r="O30" s="3">
        <v>0</v>
      </c>
      <c r="P30" s="3">
        <v>0</v>
      </c>
      <c r="Q30" s="3">
        <v>0</v>
      </c>
      <c r="R30" s="3">
        <v>29923000</v>
      </c>
      <c r="S30" s="35" t="s">
        <v>80</v>
      </c>
    </row>
    <row r="31" spans="1:19" ht="15">
      <c r="A31" s="4"/>
      <c r="B31" s="56"/>
      <c r="C31" s="17" t="s">
        <v>1141</v>
      </c>
      <c r="D31" s="35" t="s">
        <v>81</v>
      </c>
      <c r="E31" s="3">
        <v>1297000</v>
      </c>
      <c r="F31" s="3">
        <v>86000</v>
      </c>
      <c r="G31" s="3">
        <v>2038000</v>
      </c>
      <c r="H31" s="3">
        <v>194000</v>
      </c>
      <c r="I31" s="3">
        <v>46000</v>
      </c>
      <c r="J31" s="3">
        <v>0</v>
      </c>
      <c r="K31" s="3">
        <v>3661000</v>
      </c>
      <c r="L31" s="3">
        <v>2315000</v>
      </c>
      <c r="M31" s="3">
        <v>130000</v>
      </c>
      <c r="N31" s="3">
        <v>420000</v>
      </c>
      <c r="O31" s="3">
        <v>179000</v>
      </c>
      <c r="P31" s="3">
        <v>38000</v>
      </c>
      <c r="Q31" s="3">
        <v>0</v>
      </c>
      <c r="R31" s="3">
        <v>3082000</v>
      </c>
      <c r="S31" s="35" t="s">
        <v>81</v>
      </c>
    </row>
    <row r="32" spans="1:19" ht="15">
      <c r="A32" s="4"/>
      <c r="B32" s="56"/>
      <c r="C32" s="17" t="s">
        <v>1135</v>
      </c>
      <c r="D32" s="35" t="s">
        <v>82</v>
      </c>
      <c r="E32" s="3">
        <v>5773000</v>
      </c>
      <c r="F32" s="3">
        <v>1188000</v>
      </c>
      <c r="G32" s="3">
        <v>711000</v>
      </c>
      <c r="H32" s="3">
        <v>10000</v>
      </c>
      <c r="I32" s="3">
        <v>141000</v>
      </c>
      <c r="J32" s="3">
        <v>224000</v>
      </c>
      <c r="K32" s="3">
        <v>8047000</v>
      </c>
      <c r="L32" s="3">
        <v>5841000</v>
      </c>
      <c r="M32" s="3">
        <v>1165000</v>
      </c>
      <c r="N32" s="3">
        <v>253000</v>
      </c>
      <c r="O32" s="3">
        <v>11000</v>
      </c>
      <c r="P32" s="3">
        <v>38000</v>
      </c>
      <c r="Q32" s="3">
        <v>183000</v>
      </c>
      <c r="R32" s="3">
        <v>7491000</v>
      </c>
      <c r="S32" s="35" t="s">
        <v>82</v>
      </c>
    </row>
    <row r="33" spans="1:19" ht="15">
      <c r="A33" s="4"/>
      <c r="B33" s="54"/>
      <c r="C33" s="17" t="s">
        <v>1627</v>
      </c>
      <c r="D33" s="35" t="s">
        <v>84</v>
      </c>
      <c r="E33" s="3">
        <v>161238000</v>
      </c>
      <c r="F33" s="3">
        <v>38029000</v>
      </c>
      <c r="G33" s="3">
        <v>36082000</v>
      </c>
      <c r="H33" s="3">
        <v>4444000</v>
      </c>
      <c r="I33" s="3">
        <v>2466000</v>
      </c>
      <c r="J33" s="3">
        <v>224000</v>
      </c>
      <c r="K33" s="3">
        <v>242483000</v>
      </c>
      <c r="L33" s="3">
        <v>149987000</v>
      </c>
      <c r="M33" s="3">
        <v>38590000</v>
      </c>
      <c r="N33" s="3">
        <v>29256000</v>
      </c>
      <c r="O33" s="3">
        <v>4816000</v>
      </c>
      <c r="P33" s="3">
        <v>2413000</v>
      </c>
      <c r="Q33" s="3">
        <v>183000</v>
      </c>
      <c r="R33" s="3">
        <v>225245000</v>
      </c>
      <c r="S33" s="35" t="s">
        <v>84</v>
      </c>
    </row>
    <row r="34" spans="1:19" ht="15">
      <c r="A34" s="4"/>
      <c r="B34" s="54" t="s">
        <v>1075</v>
      </c>
      <c r="C34" s="54"/>
      <c r="D34" s="35" t="s">
        <v>85</v>
      </c>
      <c r="E34" s="3">
        <v>14518000</v>
      </c>
      <c r="F34" s="3">
        <v>16572000</v>
      </c>
      <c r="G34" s="3">
        <v>-17051000</v>
      </c>
      <c r="H34" s="3">
        <v>-208000</v>
      </c>
      <c r="I34" s="3">
        <v>133000</v>
      </c>
      <c r="J34" s="3">
        <v>1426000</v>
      </c>
      <c r="K34" s="3">
        <v>15390000</v>
      </c>
      <c r="L34" s="3">
        <v>17216000</v>
      </c>
      <c r="M34" s="3">
        <v>13418000</v>
      </c>
      <c r="N34" s="3">
        <v>-15779000</v>
      </c>
      <c r="O34" s="3">
        <v>-1504000</v>
      </c>
      <c r="P34" s="3">
        <v>-470000</v>
      </c>
      <c r="Q34" s="3">
        <v>1446000</v>
      </c>
      <c r="R34" s="3">
        <v>14327000</v>
      </c>
      <c r="S34" s="35" t="s">
        <v>85</v>
      </c>
    </row>
    <row r="35" spans="1:19" ht="15">
      <c r="A35" s="4"/>
      <c r="B35" s="55" t="s">
        <v>415</v>
      </c>
      <c r="C35" s="17" t="s">
        <v>21</v>
      </c>
      <c r="D35" s="35" t="s">
        <v>90</v>
      </c>
      <c r="E35" s="3">
        <v>2353362.36745</v>
      </c>
      <c r="F35" s="3">
        <v>-2353362.36745</v>
      </c>
      <c r="G35" s="3">
        <v>0</v>
      </c>
      <c r="H35" s="3">
        <v>0</v>
      </c>
      <c r="I35" s="3">
        <v>0</v>
      </c>
      <c r="J35" s="3">
        <v>0</v>
      </c>
      <c r="K35" s="3">
        <v>0</v>
      </c>
      <c r="L35" s="3">
        <v>1489000</v>
      </c>
      <c r="M35" s="3">
        <v>-1489000</v>
      </c>
      <c r="N35" s="3">
        <v>0</v>
      </c>
      <c r="O35" s="3">
        <v>0</v>
      </c>
      <c r="P35" s="3">
        <v>0</v>
      </c>
      <c r="Q35" s="3">
        <v>0</v>
      </c>
      <c r="R35" s="3">
        <v>0</v>
      </c>
      <c r="S35" s="35" t="s">
        <v>90</v>
      </c>
    </row>
    <row r="36" spans="1:19" ht="15">
      <c r="A36" s="4"/>
      <c r="B36" s="56"/>
      <c r="C36" s="17" t="s">
        <v>8</v>
      </c>
      <c r="D36" s="35" t="s">
        <v>94</v>
      </c>
      <c r="E36" s="3"/>
      <c r="F36" s="3"/>
      <c r="G36" s="3"/>
      <c r="H36" s="3"/>
      <c r="I36" s="3"/>
      <c r="J36" s="3"/>
      <c r="K36" s="3"/>
      <c r="L36" s="3"/>
      <c r="M36" s="3"/>
      <c r="N36" s="3"/>
      <c r="O36" s="3"/>
      <c r="P36" s="3"/>
      <c r="Q36" s="3"/>
      <c r="R36" s="3"/>
      <c r="S36" s="35" t="s">
        <v>94</v>
      </c>
    </row>
    <row r="37" spans="1:19" ht="15">
      <c r="A37" s="4"/>
      <c r="B37" s="54"/>
      <c r="C37" s="17" t="s">
        <v>10</v>
      </c>
      <c r="D37" s="35" t="s">
        <v>95</v>
      </c>
      <c r="E37" s="3"/>
      <c r="F37" s="3"/>
      <c r="G37" s="3"/>
      <c r="H37" s="3"/>
      <c r="I37" s="3"/>
      <c r="J37" s="3"/>
      <c r="K37" s="3"/>
      <c r="L37" s="3"/>
      <c r="M37" s="3"/>
      <c r="N37" s="3"/>
      <c r="O37" s="3"/>
      <c r="P37" s="3"/>
      <c r="Q37" s="3"/>
      <c r="R37" s="3"/>
      <c r="S37" s="35" t="s">
        <v>95</v>
      </c>
    </row>
    <row r="38" spans="1:19" ht="15">
      <c r="A38" s="4"/>
      <c r="B38" s="55" t="s">
        <v>427</v>
      </c>
      <c r="C38" s="17" t="s">
        <v>21</v>
      </c>
      <c r="D38" s="35" t="s">
        <v>97</v>
      </c>
      <c r="E38" s="3">
        <v>-15313362.36745</v>
      </c>
      <c r="F38" s="3">
        <v>-1346637.63255</v>
      </c>
      <c r="G38" s="3">
        <v>16967000</v>
      </c>
      <c r="H38" s="3">
        <v>57000</v>
      </c>
      <c r="I38" s="3">
        <v>-364000</v>
      </c>
      <c r="J38" s="3">
        <v>0</v>
      </c>
      <c r="K38" s="3">
        <v>0</v>
      </c>
      <c r="L38" s="3">
        <v>-15974000</v>
      </c>
      <c r="M38" s="3">
        <v>-2133000</v>
      </c>
      <c r="N38" s="3">
        <v>16069000</v>
      </c>
      <c r="O38" s="3">
        <v>1513000</v>
      </c>
      <c r="P38" s="3">
        <v>525000</v>
      </c>
      <c r="Q38" s="3">
        <v>0</v>
      </c>
      <c r="R38" s="3">
        <v>0</v>
      </c>
      <c r="S38" s="35" t="s">
        <v>97</v>
      </c>
    </row>
    <row r="39" spans="1:19" ht="15">
      <c r="A39" s="4"/>
      <c r="B39" s="56"/>
      <c r="C39" s="17" t="s">
        <v>8</v>
      </c>
      <c r="D39" s="35" t="s">
        <v>99</v>
      </c>
      <c r="E39" s="3">
        <v>60000</v>
      </c>
      <c r="F39" s="3">
        <v>0</v>
      </c>
      <c r="G39" s="3">
        <v>-192000</v>
      </c>
      <c r="H39" s="3">
        <v>138000</v>
      </c>
      <c r="I39" s="3">
        <v>-6000</v>
      </c>
      <c r="J39" s="3">
        <v>0</v>
      </c>
      <c r="K39" s="3">
        <v>0</v>
      </c>
      <c r="L39" s="3">
        <v>427000</v>
      </c>
      <c r="M39" s="3">
        <v>0</v>
      </c>
      <c r="N39" s="3">
        <v>-278000</v>
      </c>
      <c r="O39" s="3">
        <v>-65000</v>
      </c>
      <c r="P39" s="3">
        <v>-84000</v>
      </c>
      <c r="Q39" s="3">
        <v>0</v>
      </c>
      <c r="R39" s="3">
        <v>0</v>
      </c>
      <c r="S39" s="35" t="s">
        <v>99</v>
      </c>
    </row>
    <row r="40" spans="1:19" ht="15">
      <c r="A40" s="4"/>
      <c r="B40" s="54"/>
      <c r="C40" s="17" t="s">
        <v>10</v>
      </c>
      <c r="D40" s="35" t="s">
        <v>100</v>
      </c>
      <c r="E40" s="3">
        <v>-94000</v>
      </c>
      <c r="F40" s="3">
        <v>0</v>
      </c>
      <c r="G40" s="3">
        <v>95000</v>
      </c>
      <c r="H40" s="3">
        <v>-10000</v>
      </c>
      <c r="I40" s="3">
        <v>9000</v>
      </c>
      <c r="J40" s="3">
        <v>0</v>
      </c>
      <c r="K40" s="3">
        <v>0</v>
      </c>
      <c r="L40" s="3">
        <v>-106000</v>
      </c>
      <c r="M40" s="3">
        <v>0</v>
      </c>
      <c r="N40" s="3">
        <v>133000</v>
      </c>
      <c r="O40" s="3">
        <v>7000</v>
      </c>
      <c r="P40" s="3">
        <v>-34000</v>
      </c>
      <c r="Q40" s="3">
        <v>0</v>
      </c>
      <c r="R40" s="3">
        <v>0</v>
      </c>
      <c r="S40" s="35" t="s">
        <v>100</v>
      </c>
    </row>
    <row r="41" spans="1:19" ht="15">
      <c r="A41" s="4"/>
      <c r="B41" s="54" t="s">
        <v>1650</v>
      </c>
      <c r="C41" s="54"/>
      <c r="D41" s="35" t="s">
        <v>101</v>
      </c>
      <c r="E41" s="3">
        <v>1524000</v>
      </c>
      <c r="F41" s="3">
        <v>12872000</v>
      </c>
      <c r="G41" s="3">
        <v>-181000</v>
      </c>
      <c r="H41" s="3">
        <v>-23000</v>
      </c>
      <c r="I41" s="3">
        <v>-228000</v>
      </c>
      <c r="J41" s="3">
        <v>1426000</v>
      </c>
      <c r="K41" s="3">
        <v>15390000</v>
      </c>
      <c r="L41" s="3">
        <v>3052000</v>
      </c>
      <c r="M41" s="3">
        <v>9796000</v>
      </c>
      <c r="N41" s="3">
        <v>145000</v>
      </c>
      <c r="O41" s="3">
        <v>-49000</v>
      </c>
      <c r="P41" s="3">
        <v>-63000</v>
      </c>
      <c r="Q41" s="3">
        <v>1446000</v>
      </c>
      <c r="R41" s="3">
        <v>14327000</v>
      </c>
      <c r="S41" s="35" t="s">
        <v>101</v>
      </c>
    </row>
    <row r="42" spans="1:19" ht="15">
      <c r="A42" s="4"/>
      <c r="B42" s="54" t="s">
        <v>9</v>
      </c>
      <c r="C42" s="54"/>
      <c r="D42" s="35" t="s">
        <v>104</v>
      </c>
      <c r="E42" s="3">
        <v>-770000</v>
      </c>
      <c r="F42" s="3">
        <v>0</v>
      </c>
      <c r="G42" s="3">
        <v>622000</v>
      </c>
      <c r="H42" s="3">
        <v>150000</v>
      </c>
      <c r="I42" s="3">
        <v>-2000</v>
      </c>
      <c r="J42" s="3">
        <v>0</v>
      </c>
      <c r="K42" s="3">
        <v>0</v>
      </c>
      <c r="L42" s="3">
        <v>-32000</v>
      </c>
      <c r="M42" s="3">
        <v>0</v>
      </c>
      <c r="N42" s="3">
        <v>-232000</v>
      </c>
      <c r="O42" s="3">
        <v>281000</v>
      </c>
      <c r="P42" s="3">
        <v>-17000</v>
      </c>
      <c r="Q42" s="3">
        <v>0</v>
      </c>
      <c r="R42" s="3">
        <v>0</v>
      </c>
      <c r="S42" s="35" t="s">
        <v>104</v>
      </c>
    </row>
    <row r="43" spans="1:19" ht="15">
      <c r="A43" s="4"/>
      <c r="B43" s="54" t="s">
        <v>11</v>
      </c>
      <c r="C43" s="54"/>
      <c r="D43" s="35" t="s">
        <v>106</v>
      </c>
      <c r="E43" s="3">
        <v>2830000</v>
      </c>
      <c r="F43" s="3">
        <v>0</v>
      </c>
      <c r="G43" s="3">
        <v>-1855000</v>
      </c>
      <c r="H43" s="3">
        <v>-1256000</v>
      </c>
      <c r="I43" s="3">
        <v>281000</v>
      </c>
      <c r="J43" s="3">
        <v>0</v>
      </c>
      <c r="K43" s="3">
        <v>0</v>
      </c>
      <c r="L43" s="3">
        <v>356000</v>
      </c>
      <c r="M43" s="3">
        <v>0</v>
      </c>
      <c r="N43" s="3">
        <v>110000</v>
      </c>
      <c r="O43" s="3">
        <v>-604000</v>
      </c>
      <c r="P43" s="3">
        <v>138000</v>
      </c>
      <c r="Q43" s="3">
        <v>0</v>
      </c>
      <c r="R43" s="3">
        <v>0</v>
      </c>
      <c r="S43" s="35" t="s">
        <v>106</v>
      </c>
    </row>
    <row r="44" spans="1:19" ht="15">
      <c r="A44" s="4"/>
      <c r="B44" s="55" t="s">
        <v>951</v>
      </c>
      <c r="C44" s="55"/>
      <c r="D44" s="19" t="s">
        <v>107</v>
      </c>
      <c r="E44" s="2"/>
      <c r="F44" s="2"/>
      <c r="G44" s="2"/>
      <c r="H44" s="2"/>
      <c r="I44" s="2"/>
      <c r="J44" s="2"/>
      <c r="K44" s="23">
        <v>13964000</v>
      </c>
      <c r="L44" s="2"/>
      <c r="M44" s="2"/>
      <c r="N44" s="2"/>
      <c r="O44" s="2"/>
      <c r="P44" s="2"/>
      <c r="Q44" s="2"/>
      <c r="R44" s="23">
        <v>12881000</v>
      </c>
      <c r="S44" s="19" t="s">
        <v>107</v>
      </c>
    </row>
  </sheetData>
  <sheetProtection/>
  <mergeCells count="23">
    <mergeCell ref="B38:B40"/>
    <mergeCell ref="Q13:Q14"/>
    <mergeCell ref="R13:R14"/>
    <mergeCell ref="B41:C41"/>
    <mergeCell ref="B42:C42"/>
    <mergeCell ref="B43:C43"/>
    <mergeCell ref="B44:C44"/>
    <mergeCell ref="B16:B25"/>
    <mergeCell ref="B26:B33"/>
    <mergeCell ref="B34:C34"/>
    <mergeCell ref="B35:B37"/>
    <mergeCell ref="E13:F13"/>
    <mergeCell ref="G13:I13"/>
    <mergeCell ref="J13:J14"/>
    <mergeCell ref="K13:K14"/>
    <mergeCell ref="L13:M13"/>
    <mergeCell ref="N13:P13"/>
    <mergeCell ref="A1:C1"/>
    <mergeCell ref="A2:C2"/>
    <mergeCell ref="D4:F4"/>
    <mergeCell ref="B10:H10"/>
    <mergeCell ref="E12:K12"/>
    <mergeCell ref="L12:R12"/>
  </mergeCells>
  <printOptions/>
  <pageMargins left="0.7" right="0.7" top="0.75" bottom="0.75" header="0.3" footer="0.3"/>
  <pageSetup horizontalDpi="600" verticalDpi="600" orientation="portrait"/>
</worksheet>
</file>

<file path=xl/worksheets/sheet76.xml><?xml version="1.0" encoding="utf-8"?>
<worksheet xmlns="http://schemas.openxmlformats.org/spreadsheetml/2006/main" xmlns:r="http://schemas.openxmlformats.org/officeDocument/2006/relationships">
  <sheetPr>
    <outlinePr summaryBelow="0" summaryRight="0"/>
  </sheetPr>
  <dimension ref="A1:S44"/>
  <sheetViews>
    <sheetView zoomScalePageLayoutView="0" workbookViewId="0" topLeftCell="A1">
      <selection activeCell="A1" sqref="A1"/>
    </sheetView>
  </sheetViews>
  <sheetFormatPr defaultColWidth="11.421875" defaultRowHeight="12.75"/>
  <cols>
    <col min="1" max="1" width="2.8515625" style="0" customWidth="1"/>
    <col min="2" max="2" width="11.00390625" style="0" customWidth="1"/>
    <col min="3" max="3" width="41.421875" style="0" customWidth="1"/>
    <col min="4" max="4" width="8.28125" style="0" customWidth="1"/>
    <col min="5" max="18" width="21.57421875" style="0" customWidth="1"/>
    <col min="19" max="19" width="8.28125" style="0" customWidth="1"/>
  </cols>
  <sheetData>
    <row r="1" spans="1:19" ht="15">
      <c r="A1" s="47" t="s">
        <v>865</v>
      </c>
      <c r="B1" s="48"/>
      <c r="C1" s="48"/>
      <c r="D1" s="4"/>
      <c r="E1" s="4"/>
      <c r="F1" s="4"/>
      <c r="G1" s="4"/>
      <c r="H1" s="4"/>
      <c r="I1" s="4"/>
      <c r="J1" s="4"/>
      <c r="K1" s="4"/>
      <c r="L1" s="4"/>
      <c r="M1" s="4"/>
      <c r="N1" s="4"/>
      <c r="O1" s="4"/>
      <c r="P1" s="4"/>
      <c r="Q1" s="4"/>
      <c r="R1" s="4"/>
      <c r="S1" s="4"/>
    </row>
    <row r="2" spans="1:19" ht="15">
      <c r="A2" s="47" t="s">
        <v>1046</v>
      </c>
      <c r="B2" s="48"/>
      <c r="C2" s="48"/>
      <c r="D2" s="4"/>
      <c r="E2" s="4"/>
      <c r="F2" s="4"/>
      <c r="G2" s="4"/>
      <c r="H2" s="4"/>
      <c r="I2" s="4"/>
      <c r="J2" s="4"/>
      <c r="K2" s="4"/>
      <c r="L2" s="4"/>
      <c r="M2" s="4"/>
      <c r="N2" s="4"/>
      <c r="O2" s="4"/>
      <c r="P2" s="4"/>
      <c r="Q2" s="4"/>
      <c r="R2" s="4"/>
      <c r="S2" s="4"/>
    </row>
    <row r="3" spans="1:19" ht="13.5" customHeight="1">
      <c r="A3" s="4"/>
      <c r="B3" s="4"/>
      <c r="C3" s="4"/>
      <c r="D3" s="4"/>
      <c r="E3" s="4"/>
      <c r="F3" s="4"/>
      <c r="G3" s="4"/>
      <c r="H3" s="4"/>
      <c r="I3" s="4"/>
      <c r="J3" s="4"/>
      <c r="K3" s="4"/>
      <c r="L3" s="4"/>
      <c r="M3" s="4"/>
      <c r="N3" s="4"/>
      <c r="O3" s="4"/>
      <c r="P3" s="4"/>
      <c r="Q3" s="4"/>
      <c r="R3" s="4"/>
      <c r="S3" s="4"/>
    </row>
    <row r="4" spans="1:19" ht="15">
      <c r="A4" s="14"/>
      <c r="B4" s="18" t="s">
        <v>845</v>
      </c>
      <c r="C4" s="24" t="s">
        <v>92</v>
      </c>
      <c r="D4" s="49" t="str">
        <f>IF(C4&lt;&gt;"",VLOOKUP(C4,'630-108 - 1'!A2:B101,2,0),"")</f>
        <v>בנק מזרחי טפחות בעמ</v>
      </c>
      <c r="E4" s="50"/>
      <c r="F4" s="51"/>
      <c r="G4" s="4"/>
      <c r="H4" s="4"/>
      <c r="I4" s="4"/>
      <c r="J4" s="4"/>
      <c r="K4" s="4"/>
      <c r="L4" s="4"/>
      <c r="M4" s="4"/>
      <c r="N4" s="4"/>
      <c r="O4" s="4"/>
      <c r="P4" s="4"/>
      <c r="Q4" s="4"/>
      <c r="R4" s="4"/>
      <c r="S4" s="4"/>
    </row>
    <row r="5" spans="1:19" ht="15">
      <c r="A5" s="11"/>
      <c r="B5" s="11" t="s">
        <v>2107</v>
      </c>
      <c r="C5" s="9">
        <v>43465</v>
      </c>
      <c r="D5" s="4"/>
      <c r="E5" s="4"/>
      <c r="F5" s="4"/>
      <c r="G5" s="4"/>
      <c r="H5" s="4"/>
      <c r="I5" s="4"/>
      <c r="J5" s="4"/>
      <c r="K5" s="4"/>
      <c r="L5" s="4"/>
      <c r="M5" s="4"/>
      <c r="N5" s="4"/>
      <c r="O5" s="4"/>
      <c r="P5" s="4"/>
      <c r="Q5" s="4"/>
      <c r="R5" s="4"/>
      <c r="S5" s="4"/>
    </row>
    <row r="6" spans="1:19" ht="15">
      <c r="A6" s="11"/>
      <c r="B6" s="20" t="str">
        <f>"סוג מטבע"&amp;IF(C6="ILS","אלפי ש""""ח","")</f>
        <v>סוג מטבעאלפי ש""ח</v>
      </c>
      <c r="C6" s="25" t="s">
        <v>559</v>
      </c>
      <c r="D6" s="4"/>
      <c r="E6" s="4"/>
      <c r="F6" s="4"/>
      <c r="G6" s="4"/>
      <c r="H6" s="4"/>
      <c r="I6" s="4"/>
      <c r="J6" s="4"/>
      <c r="K6" s="4"/>
      <c r="L6" s="4"/>
      <c r="M6" s="4"/>
      <c r="N6" s="4"/>
      <c r="O6" s="4"/>
      <c r="P6" s="4"/>
      <c r="Q6" s="4"/>
      <c r="R6" s="4"/>
      <c r="S6" s="4"/>
    </row>
    <row r="7" spans="1:19" ht="15">
      <c r="A7" s="15"/>
      <c r="B7" s="15"/>
      <c r="C7" s="10"/>
      <c r="D7" s="4"/>
      <c r="E7" s="4"/>
      <c r="F7" s="4"/>
      <c r="G7" s="4"/>
      <c r="H7" s="4"/>
      <c r="I7" s="4"/>
      <c r="J7" s="4"/>
      <c r="K7" s="4"/>
      <c r="L7" s="4"/>
      <c r="M7" s="4"/>
      <c r="N7" s="4"/>
      <c r="O7" s="4"/>
      <c r="P7" s="4"/>
      <c r="Q7" s="4"/>
      <c r="R7" s="4"/>
      <c r="S7" s="4"/>
    </row>
    <row r="8" spans="1:19" ht="15">
      <c r="A8" s="16"/>
      <c r="B8" s="16" t="s">
        <v>1500</v>
      </c>
      <c r="C8" s="22" t="str">
        <f>B11</f>
        <v>630-82</v>
      </c>
      <c r="D8" s="4"/>
      <c r="E8" s="4"/>
      <c r="F8" s="4"/>
      <c r="G8" s="4"/>
      <c r="H8" s="4"/>
      <c r="I8" s="4"/>
      <c r="J8" s="4"/>
      <c r="K8" s="4"/>
      <c r="L8" s="4"/>
      <c r="M8" s="4"/>
      <c r="N8" s="4"/>
      <c r="O8" s="4"/>
      <c r="P8" s="4"/>
      <c r="Q8" s="4"/>
      <c r="R8" s="4"/>
      <c r="S8" s="4"/>
    </row>
    <row r="9" spans="1:19" ht="13.5" customHeight="1">
      <c r="A9" s="4"/>
      <c r="B9" s="4"/>
      <c r="C9" s="4"/>
      <c r="D9" s="4"/>
      <c r="E9" s="4"/>
      <c r="F9" s="4"/>
      <c r="G9" s="4"/>
      <c r="H9" s="4"/>
      <c r="I9" s="4"/>
      <c r="J9" s="4"/>
      <c r="K9" s="4"/>
      <c r="L9" s="4"/>
      <c r="M9" s="4"/>
      <c r="N9" s="4"/>
      <c r="O9" s="4"/>
      <c r="P9" s="4"/>
      <c r="Q9" s="4"/>
      <c r="R9" s="4"/>
      <c r="S9" s="4"/>
    </row>
    <row r="10" spans="1:19" ht="18" customHeight="1">
      <c r="A10" s="4"/>
      <c r="B10" s="52" t="s">
        <v>313</v>
      </c>
      <c r="C10" s="48"/>
      <c r="D10" s="48"/>
      <c r="E10" s="48"/>
      <c r="F10" s="48"/>
      <c r="G10" s="48"/>
      <c r="H10" s="58"/>
      <c r="I10" s="4"/>
      <c r="J10" s="4"/>
      <c r="K10" s="4"/>
      <c r="L10" s="4"/>
      <c r="M10" s="4"/>
      <c r="N10" s="4"/>
      <c r="O10" s="4"/>
      <c r="P10" s="4"/>
      <c r="Q10" s="4"/>
      <c r="R10" s="4"/>
      <c r="S10" s="4"/>
    </row>
    <row r="11" spans="1:19" ht="15.75">
      <c r="A11" s="4"/>
      <c r="B11" s="21" t="s">
        <v>312</v>
      </c>
      <c r="C11" s="4"/>
      <c r="D11" s="4"/>
      <c r="E11" s="4"/>
      <c r="F11" s="4"/>
      <c r="G11" s="4"/>
      <c r="H11" s="4"/>
      <c r="I11" s="4"/>
      <c r="J11" s="4"/>
      <c r="K11" s="4"/>
      <c r="L11" s="4"/>
      <c r="M11" s="4"/>
      <c r="N11" s="4"/>
      <c r="O11" s="4"/>
      <c r="P11" s="4"/>
      <c r="Q11" s="4"/>
      <c r="R11" s="4"/>
      <c r="S11" s="4"/>
    </row>
    <row r="12" spans="1:19" ht="15">
      <c r="A12" s="4"/>
      <c r="B12" s="4"/>
      <c r="C12" s="4"/>
      <c r="D12" s="4"/>
      <c r="E12" s="59" t="s">
        <v>2130</v>
      </c>
      <c r="F12" s="60"/>
      <c r="G12" s="60"/>
      <c r="H12" s="60"/>
      <c r="I12" s="60"/>
      <c r="J12" s="60"/>
      <c r="K12" s="59"/>
      <c r="L12" s="59" t="s">
        <v>2101</v>
      </c>
      <c r="M12" s="60"/>
      <c r="N12" s="60"/>
      <c r="O12" s="60"/>
      <c r="P12" s="60"/>
      <c r="Q12" s="60"/>
      <c r="R12" s="59"/>
      <c r="S12" s="4"/>
    </row>
    <row r="13" spans="1:19" ht="15">
      <c r="A13" s="4"/>
      <c r="B13" s="4"/>
      <c r="C13" s="4"/>
      <c r="D13" s="4"/>
      <c r="E13" s="59" t="s">
        <v>1459</v>
      </c>
      <c r="F13" s="59"/>
      <c r="G13" s="59" t="s">
        <v>41</v>
      </c>
      <c r="H13" s="60"/>
      <c r="I13" s="59"/>
      <c r="J13" s="59" t="s">
        <v>1931</v>
      </c>
      <c r="K13" s="59" t="s">
        <v>1720</v>
      </c>
      <c r="L13" s="59" t="s">
        <v>1459</v>
      </c>
      <c r="M13" s="59"/>
      <c r="N13" s="59" t="s">
        <v>41</v>
      </c>
      <c r="O13" s="60"/>
      <c r="P13" s="59"/>
      <c r="Q13" s="59" t="s">
        <v>1931</v>
      </c>
      <c r="R13" s="59" t="s">
        <v>1720</v>
      </c>
      <c r="S13" s="4"/>
    </row>
    <row r="14" spans="1:19" ht="15">
      <c r="A14" s="4"/>
      <c r="B14" s="4"/>
      <c r="C14" s="4"/>
      <c r="D14" s="4"/>
      <c r="E14" s="29" t="s">
        <v>1314</v>
      </c>
      <c r="F14" s="29" t="s">
        <v>1938</v>
      </c>
      <c r="G14" s="29" t="s">
        <v>923</v>
      </c>
      <c r="H14" s="29" t="s">
        <v>756</v>
      </c>
      <c r="I14" s="29" t="s">
        <v>749</v>
      </c>
      <c r="J14" s="59"/>
      <c r="K14" s="59"/>
      <c r="L14" s="29" t="s">
        <v>1314</v>
      </c>
      <c r="M14" s="29" t="s">
        <v>1938</v>
      </c>
      <c r="N14" s="29" t="s">
        <v>923</v>
      </c>
      <c r="O14" s="29" t="s">
        <v>756</v>
      </c>
      <c r="P14" s="29" t="s">
        <v>749</v>
      </c>
      <c r="Q14" s="59"/>
      <c r="R14" s="59"/>
      <c r="S14" s="4"/>
    </row>
    <row r="15" spans="1:19" ht="13.5" customHeight="1">
      <c r="A15" s="4"/>
      <c r="B15" s="4"/>
      <c r="C15" s="4"/>
      <c r="D15" s="4"/>
      <c r="E15" s="26" t="s">
        <v>51</v>
      </c>
      <c r="F15" s="26" t="s">
        <v>87</v>
      </c>
      <c r="G15" s="26" t="s">
        <v>109</v>
      </c>
      <c r="H15" s="26" t="s">
        <v>123</v>
      </c>
      <c r="I15" s="26" t="s">
        <v>137</v>
      </c>
      <c r="J15" s="26" t="s">
        <v>143</v>
      </c>
      <c r="K15" s="26" t="s">
        <v>350</v>
      </c>
      <c r="L15" s="26" t="s">
        <v>51</v>
      </c>
      <c r="M15" s="26" t="s">
        <v>87</v>
      </c>
      <c r="N15" s="26" t="s">
        <v>109</v>
      </c>
      <c r="O15" s="26" t="s">
        <v>123</v>
      </c>
      <c r="P15" s="26" t="s">
        <v>137</v>
      </c>
      <c r="Q15" s="26" t="s">
        <v>143</v>
      </c>
      <c r="R15" s="26" t="s">
        <v>350</v>
      </c>
      <c r="S15" s="4"/>
    </row>
    <row r="16" spans="1:19" ht="15">
      <c r="A16" s="4"/>
      <c r="B16" s="55" t="s">
        <v>431</v>
      </c>
      <c r="C16" s="17" t="s">
        <v>1430</v>
      </c>
      <c r="D16" s="26" t="s">
        <v>51</v>
      </c>
      <c r="E16" s="3">
        <v>37313000</v>
      </c>
      <c r="F16" s="3">
        <v>0</v>
      </c>
      <c r="G16" s="3">
        <v>4553000</v>
      </c>
      <c r="H16" s="3">
        <v>571000</v>
      </c>
      <c r="I16" s="3">
        <v>271000</v>
      </c>
      <c r="J16" s="3">
        <v>0</v>
      </c>
      <c r="K16" s="3">
        <v>42708000</v>
      </c>
      <c r="L16" s="3">
        <v>35184000</v>
      </c>
      <c r="M16" s="3">
        <v>0</v>
      </c>
      <c r="N16" s="3">
        <v>1541000</v>
      </c>
      <c r="O16" s="3">
        <v>264000</v>
      </c>
      <c r="P16" s="3">
        <v>115000</v>
      </c>
      <c r="Q16" s="3">
        <v>0</v>
      </c>
      <c r="R16" s="3">
        <v>37104000</v>
      </c>
      <c r="S16" s="26" t="s">
        <v>51</v>
      </c>
    </row>
    <row r="17" spans="1:19" ht="15">
      <c r="A17" s="4"/>
      <c r="B17" s="56"/>
      <c r="C17" s="17" t="s">
        <v>1573</v>
      </c>
      <c r="D17" s="26" t="s">
        <v>87</v>
      </c>
      <c r="E17" s="3">
        <v>3436000</v>
      </c>
      <c r="F17" s="3">
        <v>135000</v>
      </c>
      <c r="G17" s="3">
        <v>5360000</v>
      </c>
      <c r="H17" s="3">
        <v>516000</v>
      </c>
      <c r="I17" s="3">
        <v>0</v>
      </c>
      <c r="J17" s="3">
        <v>92000</v>
      </c>
      <c r="K17" s="3">
        <v>9539000</v>
      </c>
      <c r="L17" s="3">
        <v>3747000</v>
      </c>
      <c r="M17" s="3">
        <v>88000</v>
      </c>
      <c r="N17" s="3">
        <v>4984000</v>
      </c>
      <c r="O17" s="3">
        <v>409000</v>
      </c>
      <c r="P17" s="3">
        <v>0</v>
      </c>
      <c r="Q17" s="3">
        <v>99000</v>
      </c>
      <c r="R17" s="3">
        <v>9327000</v>
      </c>
      <c r="S17" s="26" t="s">
        <v>87</v>
      </c>
    </row>
    <row r="18" spans="1:19" ht="15">
      <c r="A18" s="4"/>
      <c r="B18" s="56"/>
      <c r="C18" s="17" t="s">
        <v>1568</v>
      </c>
      <c r="D18" s="26" t="s">
        <v>109</v>
      </c>
      <c r="E18" s="3">
        <v>4000</v>
      </c>
      <c r="F18" s="3">
        <v>22000</v>
      </c>
      <c r="G18" s="3">
        <v>0</v>
      </c>
      <c r="H18" s="3">
        <v>0</v>
      </c>
      <c r="I18" s="3">
        <v>0</v>
      </c>
      <c r="J18" s="3">
        <v>0</v>
      </c>
      <c r="K18" s="3">
        <v>26000</v>
      </c>
      <c r="L18" s="3">
        <v>68000</v>
      </c>
      <c r="M18" s="3">
        <v>8000</v>
      </c>
      <c r="N18" s="3">
        <v>0</v>
      </c>
      <c r="O18" s="3">
        <v>0</v>
      </c>
      <c r="P18" s="3">
        <v>0</v>
      </c>
      <c r="Q18" s="3">
        <v>0</v>
      </c>
      <c r="R18" s="3">
        <v>76000</v>
      </c>
      <c r="S18" s="26" t="s">
        <v>109</v>
      </c>
    </row>
    <row r="19" spans="1:19" ht="15">
      <c r="A19" s="4"/>
      <c r="B19" s="56"/>
      <c r="C19" s="17" t="s">
        <v>799</v>
      </c>
      <c r="D19" s="26" t="s">
        <v>123</v>
      </c>
      <c r="E19" s="3">
        <v>118970000</v>
      </c>
      <c r="F19" s="3">
        <v>53294000</v>
      </c>
      <c r="G19" s="3">
        <v>6889000</v>
      </c>
      <c r="H19" s="3">
        <v>2842000</v>
      </c>
      <c r="I19" s="3">
        <v>1920000</v>
      </c>
      <c r="J19" s="3">
        <v>0</v>
      </c>
      <c r="K19" s="3">
        <v>183915000</v>
      </c>
      <c r="L19" s="3">
        <v>111244000</v>
      </c>
      <c r="M19" s="3">
        <v>50209000</v>
      </c>
      <c r="N19" s="3">
        <v>6182000</v>
      </c>
      <c r="O19" s="3">
        <v>2214000</v>
      </c>
      <c r="P19" s="3">
        <v>1442000</v>
      </c>
      <c r="Q19" s="3">
        <v>0</v>
      </c>
      <c r="R19" s="3">
        <v>171291000</v>
      </c>
      <c r="S19" s="26" t="s">
        <v>123</v>
      </c>
    </row>
    <row r="20" spans="1:19" ht="15">
      <c r="A20" s="4"/>
      <c r="B20" s="56"/>
      <c r="C20" s="17" t="s">
        <v>793</v>
      </c>
      <c r="D20" s="26" t="s">
        <v>137</v>
      </c>
      <c r="E20" s="3">
        <v>0</v>
      </c>
      <c r="F20" s="3">
        <v>0</v>
      </c>
      <c r="G20" s="3">
        <v>467000</v>
      </c>
      <c r="H20" s="3">
        <v>163000</v>
      </c>
      <c r="I20" s="3">
        <v>0</v>
      </c>
      <c r="J20" s="3">
        <v>0</v>
      </c>
      <c r="K20" s="3">
        <v>630000</v>
      </c>
      <c r="L20" s="3">
        <v>0</v>
      </c>
      <c r="M20" s="3">
        <v>0</v>
      </c>
      <c r="N20" s="3">
        <v>257000</v>
      </c>
      <c r="O20" s="3">
        <v>199000</v>
      </c>
      <c r="P20" s="3">
        <v>0</v>
      </c>
      <c r="Q20" s="3">
        <v>0</v>
      </c>
      <c r="R20" s="3">
        <v>456000</v>
      </c>
      <c r="S20" s="26" t="s">
        <v>137</v>
      </c>
    </row>
    <row r="21" spans="1:19" ht="15">
      <c r="A21" s="4"/>
      <c r="B21" s="56"/>
      <c r="C21" s="17" t="s">
        <v>1120</v>
      </c>
      <c r="D21" s="26" t="s">
        <v>143</v>
      </c>
      <c r="E21" s="3">
        <v>36000</v>
      </c>
      <c r="F21" s="3">
        <v>0</v>
      </c>
      <c r="G21" s="3">
        <v>0</v>
      </c>
      <c r="H21" s="3">
        <v>0</v>
      </c>
      <c r="I21" s="3">
        <v>0</v>
      </c>
      <c r="J21" s="3">
        <v>2364000</v>
      </c>
      <c r="K21" s="3">
        <v>2400000</v>
      </c>
      <c r="L21" s="3">
        <v>37000</v>
      </c>
      <c r="M21" s="3">
        <v>600000</v>
      </c>
      <c r="N21" s="3">
        <v>0</v>
      </c>
      <c r="O21" s="3">
        <v>0</v>
      </c>
      <c r="P21" s="3">
        <v>0</v>
      </c>
      <c r="Q21" s="3">
        <v>2285000</v>
      </c>
      <c r="R21" s="3">
        <v>2922000</v>
      </c>
      <c r="S21" s="26" t="s">
        <v>143</v>
      </c>
    </row>
    <row r="22" spans="1:19" ht="15">
      <c r="A22" s="4"/>
      <c r="B22" s="56"/>
      <c r="C22" s="17" t="s">
        <v>844</v>
      </c>
      <c r="D22" s="26" t="s">
        <v>350</v>
      </c>
      <c r="E22" s="38"/>
      <c r="F22" s="38"/>
      <c r="G22" s="38"/>
      <c r="H22" s="38"/>
      <c r="I22" s="38"/>
      <c r="J22" s="3">
        <v>1147000</v>
      </c>
      <c r="K22" s="3">
        <v>1147000</v>
      </c>
      <c r="L22" s="38"/>
      <c r="M22" s="38"/>
      <c r="N22" s="38"/>
      <c r="O22" s="38"/>
      <c r="P22" s="38"/>
      <c r="Q22" s="3">
        <v>1125000</v>
      </c>
      <c r="R22" s="3">
        <v>1125000</v>
      </c>
      <c r="S22" s="26" t="s">
        <v>350</v>
      </c>
    </row>
    <row r="23" spans="1:19" ht="15">
      <c r="A23" s="4"/>
      <c r="B23" s="56"/>
      <c r="C23" s="17" t="s">
        <v>1584</v>
      </c>
      <c r="D23" s="26" t="s">
        <v>351</v>
      </c>
      <c r="E23" s="3">
        <v>1178000</v>
      </c>
      <c r="F23" s="3">
        <v>318000</v>
      </c>
      <c r="G23" s="3">
        <v>1579000</v>
      </c>
      <c r="H23" s="3">
        <v>102000</v>
      </c>
      <c r="I23" s="3">
        <v>63000</v>
      </c>
      <c r="J23" s="3">
        <v>0</v>
      </c>
      <c r="K23" s="3">
        <v>3240000</v>
      </c>
      <c r="L23" s="3">
        <v>2550000</v>
      </c>
      <c r="M23" s="3">
        <v>402000</v>
      </c>
      <c r="N23" s="3">
        <v>268000</v>
      </c>
      <c r="O23" s="3">
        <v>145000</v>
      </c>
      <c r="P23" s="3">
        <v>55000</v>
      </c>
      <c r="Q23" s="3">
        <v>0</v>
      </c>
      <c r="R23" s="3">
        <v>3420000</v>
      </c>
      <c r="S23" s="26" t="s">
        <v>351</v>
      </c>
    </row>
    <row r="24" spans="1:19" ht="15">
      <c r="A24" s="4"/>
      <c r="B24" s="56"/>
      <c r="C24" s="17" t="s">
        <v>1583</v>
      </c>
      <c r="D24" s="26" t="s">
        <v>379</v>
      </c>
      <c r="E24" s="3">
        <v>1068000</v>
      </c>
      <c r="F24" s="3">
        <v>380000</v>
      </c>
      <c r="G24" s="3">
        <v>39000</v>
      </c>
      <c r="H24" s="3">
        <v>0</v>
      </c>
      <c r="I24" s="3">
        <v>39000</v>
      </c>
      <c r="J24" s="3">
        <v>43000</v>
      </c>
      <c r="K24" s="3">
        <v>1569000</v>
      </c>
      <c r="L24" s="3">
        <v>935000</v>
      </c>
      <c r="M24" s="3">
        <v>423000</v>
      </c>
      <c r="N24" s="3">
        <v>12000</v>
      </c>
      <c r="O24" s="3">
        <v>0</v>
      </c>
      <c r="P24" s="3">
        <v>33000</v>
      </c>
      <c r="Q24" s="3">
        <v>43000</v>
      </c>
      <c r="R24" s="3">
        <v>1446000</v>
      </c>
      <c r="S24" s="26" t="s">
        <v>379</v>
      </c>
    </row>
    <row r="25" spans="1:19" ht="15">
      <c r="A25" s="4"/>
      <c r="B25" s="54"/>
      <c r="C25" s="17" t="s">
        <v>1617</v>
      </c>
      <c r="D25" s="26" t="s">
        <v>58</v>
      </c>
      <c r="E25" s="3">
        <v>162005000</v>
      </c>
      <c r="F25" s="3">
        <v>54149000</v>
      </c>
      <c r="G25" s="3">
        <v>18887000</v>
      </c>
      <c r="H25" s="3">
        <v>4194000</v>
      </c>
      <c r="I25" s="3">
        <v>2293000</v>
      </c>
      <c r="J25" s="3">
        <v>3646000</v>
      </c>
      <c r="K25" s="3">
        <v>245174000</v>
      </c>
      <c r="L25" s="3">
        <v>153765000</v>
      </c>
      <c r="M25" s="3">
        <v>51730000</v>
      </c>
      <c r="N25" s="3">
        <v>13244000</v>
      </c>
      <c r="O25" s="3">
        <v>3231000</v>
      </c>
      <c r="P25" s="3">
        <v>1645000</v>
      </c>
      <c r="Q25" s="3">
        <v>3552000</v>
      </c>
      <c r="R25" s="3">
        <v>227167000</v>
      </c>
      <c r="S25" s="26" t="s">
        <v>58</v>
      </c>
    </row>
    <row r="26" spans="1:19" ht="15">
      <c r="A26" s="4"/>
      <c r="B26" s="55" t="s">
        <v>418</v>
      </c>
      <c r="C26" s="17" t="s">
        <v>1904</v>
      </c>
      <c r="D26" s="26" t="s">
        <v>64</v>
      </c>
      <c r="E26" s="3">
        <v>134975000</v>
      </c>
      <c r="F26" s="3">
        <v>32057000</v>
      </c>
      <c r="G26" s="3">
        <v>32165000</v>
      </c>
      <c r="H26" s="3">
        <v>3799000</v>
      </c>
      <c r="I26" s="3">
        <v>2142000</v>
      </c>
      <c r="J26" s="3">
        <v>0</v>
      </c>
      <c r="K26" s="3">
        <v>205138000</v>
      </c>
      <c r="L26" s="3">
        <v>124498000</v>
      </c>
      <c r="M26" s="3">
        <v>32049000</v>
      </c>
      <c r="N26" s="3">
        <v>27019000</v>
      </c>
      <c r="O26" s="3">
        <v>4199000</v>
      </c>
      <c r="P26" s="3">
        <v>2181000</v>
      </c>
      <c r="Q26" s="3">
        <v>0</v>
      </c>
      <c r="R26" s="3">
        <v>189946000</v>
      </c>
      <c r="S26" s="26" t="s">
        <v>64</v>
      </c>
    </row>
    <row r="27" spans="1:19" ht="15">
      <c r="A27" s="4"/>
      <c r="B27" s="56"/>
      <c r="C27" s="17" t="s">
        <v>1907</v>
      </c>
      <c r="D27" s="26" t="s">
        <v>68</v>
      </c>
      <c r="E27" s="3">
        <v>8833000</v>
      </c>
      <c r="F27" s="3">
        <v>1656000</v>
      </c>
      <c r="G27" s="3">
        <v>1193000</v>
      </c>
      <c r="H27" s="3">
        <v>387000</v>
      </c>
      <c r="I27" s="3">
        <v>69000</v>
      </c>
      <c r="J27" s="3">
        <v>0</v>
      </c>
      <c r="K27" s="3">
        <v>12138000</v>
      </c>
      <c r="L27" s="3">
        <v>7998000</v>
      </c>
      <c r="M27" s="3">
        <v>1465000</v>
      </c>
      <c r="N27" s="3">
        <v>1526000</v>
      </c>
      <c r="O27" s="3">
        <v>344000</v>
      </c>
      <c r="P27" s="3">
        <v>63000</v>
      </c>
      <c r="Q27" s="3">
        <v>0</v>
      </c>
      <c r="R27" s="3">
        <v>11396000</v>
      </c>
      <c r="S27" s="26" t="s">
        <v>68</v>
      </c>
    </row>
    <row r="28" spans="1:19" ht="15">
      <c r="A28" s="4"/>
      <c r="B28" s="56"/>
      <c r="C28" s="17" t="s">
        <v>1903</v>
      </c>
      <c r="D28" s="26" t="s">
        <v>75</v>
      </c>
      <c r="E28" s="3">
        <v>0</v>
      </c>
      <c r="F28" s="3">
        <v>2000</v>
      </c>
      <c r="G28" s="3">
        <v>23000</v>
      </c>
      <c r="H28" s="3">
        <v>0</v>
      </c>
      <c r="I28" s="3">
        <v>0</v>
      </c>
      <c r="J28" s="3">
        <v>0</v>
      </c>
      <c r="K28" s="3">
        <v>25000</v>
      </c>
      <c r="L28" s="3">
        <v>0</v>
      </c>
      <c r="M28" s="3">
        <v>2000</v>
      </c>
      <c r="N28" s="3">
        <v>23000</v>
      </c>
      <c r="O28" s="3">
        <v>0</v>
      </c>
      <c r="P28" s="3">
        <v>0</v>
      </c>
      <c r="Q28" s="3">
        <v>0</v>
      </c>
      <c r="R28" s="3">
        <v>25000</v>
      </c>
      <c r="S28" s="26" t="s">
        <v>75</v>
      </c>
    </row>
    <row r="29" spans="1:19" ht="15">
      <c r="A29" s="4"/>
      <c r="B29" s="56"/>
      <c r="C29" s="17" t="s">
        <v>1559</v>
      </c>
      <c r="D29" s="26" t="s">
        <v>78</v>
      </c>
      <c r="E29" s="3">
        <v>0</v>
      </c>
      <c r="F29" s="3">
        <v>0</v>
      </c>
      <c r="G29" s="3">
        <v>0</v>
      </c>
      <c r="H29" s="3">
        <v>0</v>
      </c>
      <c r="I29" s="3">
        <v>0</v>
      </c>
      <c r="J29" s="3">
        <v>0</v>
      </c>
      <c r="K29" s="3">
        <v>0</v>
      </c>
      <c r="L29" s="3">
        <v>0</v>
      </c>
      <c r="M29" s="3">
        <v>0</v>
      </c>
      <c r="N29" s="3">
        <v>0</v>
      </c>
      <c r="O29" s="3">
        <v>0</v>
      </c>
      <c r="P29" s="3">
        <v>0</v>
      </c>
      <c r="Q29" s="3">
        <v>0</v>
      </c>
      <c r="R29" s="3">
        <v>0</v>
      </c>
      <c r="S29" s="26" t="s">
        <v>78</v>
      </c>
    </row>
    <row r="30" spans="1:19" ht="15">
      <c r="A30" s="4"/>
      <c r="B30" s="56"/>
      <c r="C30" s="17" t="s">
        <v>744</v>
      </c>
      <c r="D30" s="26" t="s">
        <v>80</v>
      </c>
      <c r="E30" s="3">
        <v>192000</v>
      </c>
      <c r="F30" s="3">
        <v>3130000</v>
      </c>
      <c r="G30" s="3">
        <v>0</v>
      </c>
      <c r="H30" s="3">
        <v>0</v>
      </c>
      <c r="I30" s="3">
        <v>0</v>
      </c>
      <c r="J30" s="3">
        <v>0</v>
      </c>
      <c r="K30" s="3">
        <v>3322000</v>
      </c>
      <c r="L30" s="3">
        <v>192000</v>
      </c>
      <c r="M30" s="3">
        <v>3017000</v>
      </c>
      <c r="N30" s="3">
        <v>0</v>
      </c>
      <c r="O30" s="3">
        <v>0</v>
      </c>
      <c r="P30" s="3">
        <v>0</v>
      </c>
      <c r="Q30" s="3">
        <v>0</v>
      </c>
      <c r="R30" s="3">
        <v>3209000</v>
      </c>
      <c r="S30" s="26" t="s">
        <v>80</v>
      </c>
    </row>
    <row r="31" spans="1:19" ht="15">
      <c r="A31" s="4"/>
      <c r="B31" s="56"/>
      <c r="C31" s="17" t="s">
        <v>1141</v>
      </c>
      <c r="D31" s="26" t="s">
        <v>81</v>
      </c>
      <c r="E31" s="3">
        <v>1297000</v>
      </c>
      <c r="F31" s="3">
        <v>86000</v>
      </c>
      <c r="G31" s="3">
        <v>2038000</v>
      </c>
      <c r="H31" s="3">
        <v>194000</v>
      </c>
      <c r="I31" s="3">
        <v>46000</v>
      </c>
      <c r="J31" s="3">
        <v>0</v>
      </c>
      <c r="K31" s="3">
        <v>3661000</v>
      </c>
      <c r="L31" s="3">
        <v>2315000</v>
      </c>
      <c r="M31" s="3">
        <v>130000</v>
      </c>
      <c r="N31" s="3">
        <v>420000</v>
      </c>
      <c r="O31" s="3">
        <v>179000</v>
      </c>
      <c r="P31" s="3">
        <v>38000</v>
      </c>
      <c r="Q31" s="3">
        <v>0</v>
      </c>
      <c r="R31" s="3">
        <v>3082000</v>
      </c>
      <c r="S31" s="26" t="s">
        <v>81</v>
      </c>
    </row>
    <row r="32" spans="1:19" ht="15">
      <c r="A32" s="4"/>
      <c r="B32" s="56"/>
      <c r="C32" s="17" t="s">
        <v>1135</v>
      </c>
      <c r="D32" s="26" t="s">
        <v>82</v>
      </c>
      <c r="E32" s="3">
        <v>4112000</v>
      </c>
      <c r="F32" s="3">
        <v>1185000</v>
      </c>
      <c r="G32" s="3">
        <v>652000</v>
      </c>
      <c r="H32" s="3">
        <v>9000</v>
      </c>
      <c r="I32" s="3">
        <v>28000</v>
      </c>
      <c r="J32" s="3">
        <v>223000</v>
      </c>
      <c r="K32" s="3">
        <v>6209000</v>
      </c>
      <c r="L32" s="3">
        <v>4228000</v>
      </c>
      <c r="M32" s="3">
        <v>1161000</v>
      </c>
      <c r="N32" s="3">
        <v>212000</v>
      </c>
      <c r="O32" s="3">
        <v>10000</v>
      </c>
      <c r="P32" s="3">
        <v>30000</v>
      </c>
      <c r="Q32" s="3">
        <v>183000</v>
      </c>
      <c r="R32" s="3">
        <v>5824000</v>
      </c>
      <c r="S32" s="26" t="s">
        <v>82</v>
      </c>
    </row>
    <row r="33" spans="1:19" ht="15">
      <c r="A33" s="4"/>
      <c r="B33" s="54"/>
      <c r="C33" s="17" t="s">
        <v>1627</v>
      </c>
      <c r="D33" s="26" t="s">
        <v>84</v>
      </c>
      <c r="E33" s="3">
        <v>149409000</v>
      </c>
      <c r="F33" s="3">
        <v>38116000</v>
      </c>
      <c r="G33" s="3">
        <v>36071000</v>
      </c>
      <c r="H33" s="3">
        <v>4389000</v>
      </c>
      <c r="I33" s="3">
        <v>2285000</v>
      </c>
      <c r="J33" s="3">
        <v>223000</v>
      </c>
      <c r="K33" s="3">
        <v>230493000</v>
      </c>
      <c r="L33" s="3">
        <v>139231000</v>
      </c>
      <c r="M33" s="3">
        <v>37824000</v>
      </c>
      <c r="N33" s="3">
        <v>29200000</v>
      </c>
      <c r="O33" s="3">
        <v>4732000</v>
      </c>
      <c r="P33" s="3">
        <v>2312000</v>
      </c>
      <c r="Q33" s="3">
        <v>183000</v>
      </c>
      <c r="R33" s="3">
        <v>213482000</v>
      </c>
      <c r="S33" s="26" t="s">
        <v>84</v>
      </c>
    </row>
    <row r="34" spans="1:19" ht="15">
      <c r="A34" s="4"/>
      <c r="B34" s="54" t="s">
        <v>1075</v>
      </c>
      <c r="C34" s="54"/>
      <c r="D34" s="26" t="s">
        <v>85</v>
      </c>
      <c r="E34" s="3">
        <v>12596000</v>
      </c>
      <c r="F34" s="3">
        <v>16033000</v>
      </c>
      <c r="G34" s="3">
        <v>-17184000</v>
      </c>
      <c r="H34" s="3">
        <v>-195000</v>
      </c>
      <c r="I34" s="3">
        <v>8000</v>
      </c>
      <c r="J34" s="3">
        <v>3423000</v>
      </c>
      <c r="K34" s="3">
        <v>14681000</v>
      </c>
      <c r="L34" s="3">
        <v>14534000</v>
      </c>
      <c r="M34" s="3">
        <v>13906000</v>
      </c>
      <c r="N34" s="3">
        <v>-15956000</v>
      </c>
      <c r="O34" s="3">
        <v>-1501000</v>
      </c>
      <c r="P34" s="3">
        <v>-667000</v>
      </c>
      <c r="Q34" s="3">
        <v>3369000</v>
      </c>
      <c r="R34" s="3">
        <v>13685000</v>
      </c>
      <c r="S34" s="26" t="s">
        <v>85</v>
      </c>
    </row>
    <row r="35" spans="1:19" ht="15">
      <c r="A35" s="4"/>
      <c r="B35" s="55" t="s">
        <v>415</v>
      </c>
      <c r="C35" s="17" t="s">
        <v>21</v>
      </c>
      <c r="D35" s="26" t="s">
        <v>90</v>
      </c>
      <c r="E35" s="3">
        <v>2353362.36745</v>
      </c>
      <c r="F35" s="3">
        <v>-2353362.36745</v>
      </c>
      <c r="G35" s="3">
        <v>0</v>
      </c>
      <c r="H35" s="3">
        <v>0</v>
      </c>
      <c r="I35" s="3">
        <v>0</v>
      </c>
      <c r="J35" s="3">
        <v>0</v>
      </c>
      <c r="K35" s="3">
        <v>0</v>
      </c>
      <c r="L35" s="3">
        <v>1489000</v>
      </c>
      <c r="M35" s="3">
        <v>-1489000</v>
      </c>
      <c r="N35" s="3">
        <v>0</v>
      </c>
      <c r="O35" s="3">
        <v>0</v>
      </c>
      <c r="P35" s="3">
        <v>0</v>
      </c>
      <c r="Q35" s="3">
        <v>0</v>
      </c>
      <c r="R35" s="3">
        <v>0</v>
      </c>
      <c r="S35" s="26" t="s">
        <v>90</v>
      </c>
    </row>
    <row r="36" spans="1:19" ht="15">
      <c r="A36" s="4"/>
      <c r="B36" s="56"/>
      <c r="C36" s="17" t="s">
        <v>8</v>
      </c>
      <c r="D36" s="26" t="s">
        <v>94</v>
      </c>
      <c r="E36" s="3"/>
      <c r="F36" s="3"/>
      <c r="G36" s="3"/>
      <c r="H36" s="3"/>
      <c r="I36" s="3"/>
      <c r="J36" s="3"/>
      <c r="K36" s="3"/>
      <c r="L36" s="3"/>
      <c r="M36" s="3"/>
      <c r="N36" s="3"/>
      <c r="O36" s="3"/>
      <c r="P36" s="3"/>
      <c r="Q36" s="3"/>
      <c r="R36" s="3"/>
      <c r="S36" s="26" t="s">
        <v>94</v>
      </c>
    </row>
    <row r="37" spans="1:19" ht="15">
      <c r="A37" s="4"/>
      <c r="B37" s="54"/>
      <c r="C37" s="17" t="s">
        <v>10</v>
      </c>
      <c r="D37" s="26" t="s">
        <v>95</v>
      </c>
      <c r="E37" s="3"/>
      <c r="F37" s="3"/>
      <c r="G37" s="3"/>
      <c r="H37" s="3"/>
      <c r="I37" s="3"/>
      <c r="J37" s="3"/>
      <c r="K37" s="3"/>
      <c r="L37" s="3"/>
      <c r="M37" s="3"/>
      <c r="N37" s="3"/>
      <c r="O37" s="3"/>
      <c r="P37" s="3"/>
      <c r="Q37" s="3"/>
      <c r="R37" s="3"/>
      <c r="S37" s="26" t="s">
        <v>95</v>
      </c>
    </row>
    <row r="38" spans="1:19" ht="15">
      <c r="A38" s="4"/>
      <c r="B38" s="55" t="s">
        <v>427</v>
      </c>
      <c r="C38" s="17" t="s">
        <v>21</v>
      </c>
      <c r="D38" s="26" t="s">
        <v>97</v>
      </c>
      <c r="E38" s="3">
        <v>-15313362.36745</v>
      </c>
      <c r="F38" s="3">
        <v>-1346637.63255</v>
      </c>
      <c r="G38" s="3">
        <v>16973000</v>
      </c>
      <c r="H38" s="3">
        <v>44000</v>
      </c>
      <c r="I38" s="3">
        <v>-357000</v>
      </c>
      <c r="J38" s="3">
        <v>0</v>
      </c>
      <c r="K38" s="3">
        <v>0</v>
      </c>
      <c r="L38" s="3">
        <v>-16075000</v>
      </c>
      <c r="M38" s="3">
        <v>-2133000</v>
      </c>
      <c r="N38" s="3">
        <v>16174000</v>
      </c>
      <c r="O38" s="3">
        <v>1508000</v>
      </c>
      <c r="P38" s="3">
        <v>526000</v>
      </c>
      <c r="Q38" s="3">
        <v>0</v>
      </c>
      <c r="R38" s="3">
        <v>0</v>
      </c>
      <c r="S38" s="26" t="s">
        <v>97</v>
      </c>
    </row>
    <row r="39" spans="1:19" ht="15">
      <c r="A39" s="4"/>
      <c r="B39" s="56"/>
      <c r="C39" s="17" t="s">
        <v>8</v>
      </c>
      <c r="D39" s="26" t="s">
        <v>99</v>
      </c>
      <c r="E39" s="3">
        <v>60000</v>
      </c>
      <c r="F39" s="3">
        <v>0</v>
      </c>
      <c r="G39" s="3">
        <v>-192000</v>
      </c>
      <c r="H39" s="3">
        <v>138000</v>
      </c>
      <c r="I39" s="3">
        <v>-6000</v>
      </c>
      <c r="J39" s="3">
        <v>0</v>
      </c>
      <c r="K39" s="3">
        <v>0</v>
      </c>
      <c r="L39" s="3">
        <v>427000</v>
      </c>
      <c r="M39" s="3">
        <v>0</v>
      </c>
      <c r="N39" s="3">
        <v>-278000</v>
      </c>
      <c r="O39" s="3">
        <v>-65000</v>
      </c>
      <c r="P39" s="3">
        <v>-84000</v>
      </c>
      <c r="Q39" s="3">
        <v>0</v>
      </c>
      <c r="R39" s="3">
        <v>0</v>
      </c>
      <c r="S39" s="26" t="s">
        <v>99</v>
      </c>
    </row>
    <row r="40" spans="1:19" ht="15">
      <c r="A40" s="4"/>
      <c r="B40" s="54"/>
      <c r="C40" s="17" t="s">
        <v>10</v>
      </c>
      <c r="D40" s="26" t="s">
        <v>100</v>
      </c>
      <c r="E40" s="3">
        <v>-94000</v>
      </c>
      <c r="F40" s="3">
        <v>0</v>
      </c>
      <c r="G40" s="3">
        <v>95000</v>
      </c>
      <c r="H40" s="3">
        <v>-10000</v>
      </c>
      <c r="I40" s="3">
        <v>9000</v>
      </c>
      <c r="J40" s="3">
        <v>0</v>
      </c>
      <c r="K40" s="3">
        <v>0</v>
      </c>
      <c r="L40" s="3">
        <v>-106000</v>
      </c>
      <c r="M40" s="3">
        <v>0</v>
      </c>
      <c r="N40" s="3">
        <v>133000</v>
      </c>
      <c r="O40" s="3">
        <v>7000</v>
      </c>
      <c r="P40" s="3">
        <v>-34000</v>
      </c>
      <c r="Q40" s="3">
        <v>0</v>
      </c>
      <c r="R40" s="3">
        <v>0</v>
      </c>
      <c r="S40" s="26" t="s">
        <v>100</v>
      </c>
    </row>
    <row r="41" spans="1:19" ht="15">
      <c r="A41" s="4"/>
      <c r="B41" s="54" t="s">
        <v>1650</v>
      </c>
      <c r="C41" s="54"/>
      <c r="D41" s="26" t="s">
        <v>101</v>
      </c>
      <c r="E41" s="3">
        <v>-398000</v>
      </c>
      <c r="F41" s="3">
        <v>12333000</v>
      </c>
      <c r="G41" s="3">
        <v>-308000</v>
      </c>
      <c r="H41" s="3">
        <v>-23000</v>
      </c>
      <c r="I41" s="3">
        <v>-346000</v>
      </c>
      <c r="J41" s="3">
        <v>3423000</v>
      </c>
      <c r="K41" s="3">
        <v>14681000</v>
      </c>
      <c r="L41" s="3">
        <v>269000</v>
      </c>
      <c r="M41" s="3">
        <v>10284000</v>
      </c>
      <c r="N41" s="3">
        <v>73000</v>
      </c>
      <c r="O41" s="3">
        <v>-51000</v>
      </c>
      <c r="P41" s="3">
        <v>-259000</v>
      </c>
      <c r="Q41" s="3">
        <v>3369000</v>
      </c>
      <c r="R41" s="3">
        <v>13685000</v>
      </c>
      <c r="S41" s="26" t="s">
        <v>101</v>
      </c>
    </row>
    <row r="42" spans="1:19" ht="15">
      <c r="A42" s="4"/>
      <c r="B42" s="54" t="s">
        <v>9</v>
      </c>
      <c r="C42" s="54"/>
      <c r="D42" s="26" t="s">
        <v>104</v>
      </c>
      <c r="E42" s="3">
        <v>-771000</v>
      </c>
      <c r="F42" s="3">
        <v>0</v>
      </c>
      <c r="G42" s="3">
        <v>622000</v>
      </c>
      <c r="H42" s="3">
        <v>151000</v>
      </c>
      <c r="I42" s="3">
        <v>-2000</v>
      </c>
      <c r="J42" s="3">
        <v>0</v>
      </c>
      <c r="K42" s="3">
        <v>0</v>
      </c>
      <c r="L42" s="3">
        <v>-33000</v>
      </c>
      <c r="M42" s="3">
        <v>0</v>
      </c>
      <c r="N42" s="3">
        <v>-232000</v>
      </c>
      <c r="O42" s="3">
        <v>282000</v>
      </c>
      <c r="P42" s="3">
        <v>-17000</v>
      </c>
      <c r="Q42" s="3">
        <v>0</v>
      </c>
      <c r="R42" s="3">
        <v>0</v>
      </c>
      <c r="S42" s="26" t="s">
        <v>104</v>
      </c>
    </row>
    <row r="43" spans="1:19" ht="15">
      <c r="A43" s="4"/>
      <c r="B43" s="54" t="s">
        <v>11</v>
      </c>
      <c r="C43" s="54"/>
      <c r="D43" s="26" t="s">
        <v>106</v>
      </c>
      <c r="E43" s="3">
        <v>2830000</v>
      </c>
      <c r="F43" s="3">
        <v>0</v>
      </c>
      <c r="G43" s="3">
        <v>-1855000</v>
      </c>
      <c r="H43" s="3">
        <v>-1256000</v>
      </c>
      <c r="I43" s="3">
        <v>281000</v>
      </c>
      <c r="J43" s="3">
        <v>0</v>
      </c>
      <c r="K43" s="3">
        <v>0</v>
      </c>
      <c r="L43" s="3">
        <v>356000</v>
      </c>
      <c r="M43" s="3">
        <v>0</v>
      </c>
      <c r="N43" s="3">
        <v>110000</v>
      </c>
      <c r="O43" s="3">
        <v>-604000</v>
      </c>
      <c r="P43" s="3">
        <v>138000</v>
      </c>
      <c r="Q43" s="3">
        <v>0</v>
      </c>
      <c r="R43" s="3">
        <v>0</v>
      </c>
      <c r="S43" s="26" t="s">
        <v>106</v>
      </c>
    </row>
    <row r="44" spans="1:19" ht="15">
      <c r="A44" s="4"/>
      <c r="B44" s="55" t="s">
        <v>951</v>
      </c>
      <c r="C44" s="55"/>
      <c r="D44" s="28" t="s">
        <v>107</v>
      </c>
      <c r="E44" s="2"/>
      <c r="F44" s="2"/>
      <c r="G44" s="2"/>
      <c r="H44" s="2"/>
      <c r="I44" s="2"/>
      <c r="J44" s="2"/>
      <c r="K44" s="23">
        <v>11258000</v>
      </c>
      <c r="L44" s="2"/>
      <c r="M44" s="2"/>
      <c r="N44" s="2"/>
      <c r="O44" s="2"/>
      <c r="P44" s="2"/>
      <c r="Q44" s="2"/>
      <c r="R44" s="23">
        <v>10316000</v>
      </c>
      <c r="S44" s="28" t="s">
        <v>107</v>
      </c>
    </row>
  </sheetData>
  <sheetProtection/>
  <mergeCells count="23">
    <mergeCell ref="B38:B40"/>
    <mergeCell ref="Q13:Q14"/>
    <mergeCell ref="R13:R14"/>
    <mergeCell ref="B41:C41"/>
    <mergeCell ref="B42:C42"/>
    <mergeCell ref="B43:C43"/>
    <mergeCell ref="B44:C44"/>
    <mergeCell ref="B16:B25"/>
    <mergeCell ref="B26:B33"/>
    <mergeCell ref="B34:C34"/>
    <mergeCell ref="B35:B37"/>
    <mergeCell ref="E13:F13"/>
    <mergeCell ref="G13:I13"/>
    <mergeCell ref="J13:J14"/>
    <mergeCell ref="K13:K14"/>
    <mergeCell ref="L13:M13"/>
    <mergeCell ref="N13:P13"/>
    <mergeCell ref="A1:C1"/>
    <mergeCell ref="A2:C2"/>
    <mergeCell ref="D4:F4"/>
    <mergeCell ref="B10:H10"/>
    <mergeCell ref="E12:K12"/>
    <mergeCell ref="L12:R12"/>
  </mergeCells>
  <printOptions/>
  <pageMargins left="0.7" right="0.7" top="0.75" bottom="0.75" header="0.3" footer="0.3"/>
  <pageSetup horizontalDpi="600" verticalDpi="600" orientation="portrait"/>
</worksheet>
</file>

<file path=xl/worksheets/sheet77.xml><?xml version="1.0" encoding="utf-8"?>
<worksheet xmlns="http://schemas.openxmlformats.org/spreadsheetml/2006/main" xmlns:r="http://schemas.openxmlformats.org/officeDocument/2006/relationships">
  <sheetPr>
    <outlinePr summaryBelow="0" summaryRight="0"/>
  </sheetPr>
  <dimension ref="A1:AH39"/>
  <sheetViews>
    <sheetView zoomScalePageLayoutView="0" workbookViewId="0" topLeftCell="A1">
      <selection activeCell="A1" sqref="A1"/>
    </sheetView>
  </sheetViews>
  <sheetFormatPr defaultColWidth="11.421875" defaultRowHeight="12.75"/>
  <cols>
    <col min="1" max="1" width="2.8515625" style="0" customWidth="1"/>
    <col min="2" max="2" width="14.8515625" style="0" customWidth="1"/>
    <col min="3" max="3" width="21.57421875" style="0" customWidth="1"/>
    <col min="4" max="4" width="12.7109375" style="0" customWidth="1"/>
    <col min="5" max="5" width="8.28125" style="0" customWidth="1"/>
    <col min="6" max="33" width="21.57421875" style="0" customWidth="1"/>
    <col min="34" max="34" width="8.28125" style="0" customWidth="1"/>
  </cols>
  <sheetData>
    <row r="1" spans="1:34" ht="15">
      <c r="A1" s="47" t="s">
        <v>865</v>
      </c>
      <c r="B1" s="48"/>
      <c r="C1" s="48"/>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ht="15">
      <c r="A2" s="47" t="s">
        <v>1046</v>
      </c>
      <c r="B2" s="48"/>
      <c r="C2" s="48"/>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34" ht="13.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15">
      <c r="A4" s="14"/>
      <c r="B4" s="18" t="s">
        <v>845</v>
      </c>
      <c r="C4" s="24" t="s">
        <v>92</v>
      </c>
      <c r="D4" s="49" t="str">
        <f>IF(C4&lt;&gt;"",VLOOKUP(C4,'630-108 - 1'!A2:B101,2,0),"")</f>
        <v>בנק מזרחי טפחות בעמ</v>
      </c>
      <c r="E4" s="50"/>
      <c r="F4" s="50"/>
      <c r="G4" s="51"/>
      <c r="H4" s="4"/>
      <c r="I4" s="4"/>
      <c r="J4" s="4"/>
      <c r="K4" s="4"/>
      <c r="L4" s="4"/>
      <c r="M4" s="4"/>
      <c r="N4" s="4"/>
      <c r="O4" s="4"/>
      <c r="P4" s="4"/>
      <c r="Q4" s="4"/>
      <c r="R4" s="4"/>
      <c r="S4" s="4"/>
      <c r="T4" s="4"/>
      <c r="U4" s="4"/>
      <c r="V4" s="4"/>
      <c r="W4" s="4"/>
      <c r="X4" s="4"/>
      <c r="Y4" s="4"/>
      <c r="Z4" s="4"/>
      <c r="AA4" s="4"/>
      <c r="AB4" s="4"/>
      <c r="AC4" s="4"/>
      <c r="AD4" s="4"/>
      <c r="AE4" s="4"/>
      <c r="AF4" s="4"/>
      <c r="AG4" s="4"/>
      <c r="AH4" s="4"/>
    </row>
    <row r="5" spans="1:34" ht="15">
      <c r="A5" s="11"/>
      <c r="B5" s="11" t="s">
        <v>2107</v>
      </c>
      <c r="C5" s="9">
        <v>43465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1:34"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3.5" customHeight="1">
      <c r="A7" s="15"/>
      <c r="B7" s="15"/>
      <c r="C7" s="10"/>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15">
      <c r="A8" s="16"/>
      <c r="B8" s="16" t="s">
        <v>1500</v>
      </c>
      <c r="C8" s="22" t="str">
        <f>B11</f>
        <v>630-83</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13.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36" customHeight="1">
      <c r="A10" s="4"/>
      <c r="B10" s="52" t="s">
        <v>315</v>
      </c>
      <c r="C10" s="48"/>
      <c r="D10" s="48"/>
      <c r="E10" s="48"/>
      <c r="F10" s="48"/>
      <c r="G10" s="48"/>
      <c r="H10" s="62"/>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15.75">
      <c r="A11" s="4"/>
      <c r="B11" s="21" t="s">
        <v>314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15">
      <c r="A12" s="4"/>
      <c r="B12" s="4"/>
      <c r="C12" s="4"/>
      <c r="D12" s="4"/>
      <c r="E12" s="4"/>
      <c r="F12" s="59" t="s">
        <v>2130</v>
      </c>
      <c r="G12" s="60"/>
      <c r="H12" s="60"/>
      <c r="I12" s="60"/>
      <c r="J12" s="60"/>
      <c r="K12" s="60"/>
      <c r="L12" s="60"/>
      <c r="M12" s="60"/>
      <c r="N12" s="60"/>
      <c r="O12" s="60"/>
      <c r="P12" s="60"/>
      <c r="Q12" s="60"/>
      <c r="R12" s="60"/>
      <c r="S12" s="59"/>
      <c r="T12" s="59" t="s">
        <v>2101</v>
      </c>
      <c r="U12" s="60"/>
      <c r="V12" s="60"/>
      <c r="W12" s="60"/>
      <c r="X12" s="60"/>
      <c r="Y12" s="60"/>
      <c r="Z12" s="60"/>
      <c r="AA12" s="60"/>
      <c r="AB12" s="60"/>
      <c r="AC12" s="60"/>
      <c r="AD12" s="60"/>
      <c r="AE12" s="60"/>
      <c r="AF12" s="60"/>
      <c r="AG12" s="59"/>
      <c r="AH12" s="4"/>
    </row>
    <row r="13" spans="1:34" ht="15">
      <c r="A13" s="4"/>
      <c r="B13" s="4"/>
      <c r="C13" s="4"/>
      <c r="D13" s="4"/>
      <c r="E13" s="4"/>
      <c r="F13" s="59" t="s">
        <v>1868</v>
      </c>
      <c r="G13" s="59" t="s">
        <v>1516</v>
      </c>
      <c r="H13" s="59" t="s">
        <v>1508</v>
      </c>
      <c r="I13" s="59" t="s">
        <v>1520</v>
      </c>
      <c r="J13" s="59" t="s">
        <v>1521</v>
      </c>
      <c r="K13" s="59" t="s">
        <v>1510</v>
      </c>
      <c r="L13" s="59" t="s">
        <v>1511</v>
      </c>
      <c r="M13" s="59" t="s">
        <v>1514</v>
      </c>
      <c r="N13" s="59" t="s">
        <v>1504</v>
      </c>
      <c r="O13" s="59" t="s">
        <v>1505</v>
      </c>
      <c r="P13" s="59" t="s">
        <v>1769</v>
      </c>
      <c r="Q13" s="59" t="s">
        <v>1266</v>
      </c>
      <c r="R13" s="59"/>
      <c r="S13" s="59" t="s">
        <v>2083</v>
      </c>
      <c r="T13" s="59" t="s">
        <v>1868</v>
      </c>
      <c r="U13" s="59" t="s">
        <v>1516</v>
      </c>
      <c r="V13" s="59" t="s">
        <v>1508</v>
      </c>
      <c r="W13" s="59" t="s">
        <v>1520</v>
      </c>
      <c r="X13" s="59" t="s">
        <v>1521</v>
      </c>
      <c r="Y13" s="59" t="s">
        <v>1510</v>
      </c>
      <c r="Z13" s="59" t="s">
        <v>1511</v>
      </c>
      <c r="AA13" s="59" t="s">
        <v>1514</v>
      </c>
      <c r="AB13" s="59" t="s">
        <v>1504</v>
      </c>
      <c r="AC13" s="59" t="s">
        <v>1505</v>
      </c>
      <c r="AD13" s="59" t="s">
        <v>1769</v>
      </c>
      <c r="AE13" s="59" t="s">
        <v>1266</v>
      </c>
      <c r="AF13" s="59"/>
      <c r="AG13" s="59" t="s">
        <v>2083</v>
      </c>
      <c r="AH13" s="4"/>
    </row>
    <row r="14" spans="1:34" ht="15">
      <c r="A14" s="4"/>
      <c r="B14" s="4"/>
      <c r="C14" s="4"/>
      <c r="D14" s="4"/>
      <c r="E14" s="4"/>
      <c r="F14" s="59"/>
      <c r="G14" s="59"/>
      <c r="H14" s="59"/>
      <c r="I14" s="59"/>
      <c r="J14" s="59"/>
      <c r="K14" s="59"/>
      <c r="L14" s="59"/>
      <c r="M14" s="59"/>
      <c r="N14" s="59"/>
      <c r="O14" s="59"/>
      <c r="P14" s="59"/>
      <c r="Q14" s="29" t="s">
        <v>1325</v>
      </c>
      <c r="R14" s="29" t="s">
        <v>1720</v>
      </c>
      <c r="S14" s="59"/>
      <c r="T14" s="59"/>
      <c r="U14" s="59"/>
      <c r="V14" s="59"/>
      <c r="W14" s="59"/>
      <c r="X14" s="59"/>
      <c r="Y14" s="59"/>
      <c r="Z14" s="59"/>
      <c r="AA14" s="59"/>
      <c r="AB14" s="59"/>
      <c r="AC14" s="59"/>
      <c r="AD14" s="59"/>
      <c r="AE14" s="29" t="s">
        <v>1325</v>
      </c>
      <c r="AF14" s="29" t="s">
        <v>1720</v>
      </c>
      <c r="AG14" s="59"/>
      <c r="AH14" s="4"/>
    </row>
    <row r="15" spans="1:34" ht="13.5" customHeight="1">
      <c r="A15" s="4"/>
      <c r="B15" s="4"/>
      <c r="C15" s="4"/>
      <c r="D15" s="4"/>
      <c r="E15" s="4"/>
      <c r="F15" s="26" t="s">
        <v>51</v>
      </c>
      <c r="G15" s="26" t="s">
        <v>87</v>
      </c>
      <c r="H15" s="26" t="s">
        <v>109</v>
      </c>
      <c r="I15" s="26" t="s">
        <v>123</v>
      </c>
      <c r="J15" s="26" t="s">
        <v>137</v>
      </c>
      <c r="K15" s="26" t="s">
        <v>143</v>
      </c>
      <c r="L15" s="26" t="s">
        <v>350</v>
      </c>
      <c r="M15" s="26" t="s">
        <v>351</v>
      </c>
      <c r="N15" s="26" t="s">
        <v>379</v>
      </c>
      <c r="O15" s="26" t="s">
        <v>58</v>
      </c>
      <c r="P15" s="26" t="s">
        <v>64</v>
      </c>
      <c r="Q15" s="26" t="s">
        <v>68</v>
      </c>
      <c r="R15" s="26" t="s">
        <v>75</v>
      </c>
      <c r="S15" s="26" t="s">
        <v>78</v>
      </c>
      <c r="T15" s="26" t="s">
        <v>51</v>
      </c>
      <c r="U15" s="26" t="s">
        <v>87</v>
      </c>
      <c r="V15" s="26" t="s">
        <v>109</v>
      </c>
      <c r="W15" s="26" t="s">
        <v>123</v>
      </c>
      <c r="X15" s="26" t="s">
        <v>137</v>
      </c>
      <c r="Y15" s="26" t="s">
        <v>143</v>
      </c>
      <c r="Z15" s="26" t="s">
        <v>350</v>
      </c>
      <c r="AA15" s="26" t="s">
        <v>351</v>
      </c>
      <c r="AB15" s="26" t="s">
        <v>379</v>
      </c>
      <c r="AC15" s="26" t="s">
        <v>58</v>
      </c>
      <c r="AD15" s="26" t="s">
        <v>64</v>
      </c>
      <c r="AE15" s="26" t="s">
        <v>68</v>
      </c>
      <c r="AF15" s="26" t="s">
        <v>75</v>
      </c>
      <c r="AG15" s="26" t="s">
        <v>78</v>
      </c>
      <c r="AH15" s="4"/>
    </row>
    <row r="16" spans="1:34" ht="15">
      <c r="A16" s="4"/>
      <c r="B16" s="55" t="s">
        <v>20</v>
      </c>
      <c r="C16" s="54" t="s">
        <v>1581</v>
      </c>
      <c r="D16" s="55"/>
      <c r="E16" s="26" t="s">
        <v>51</v>
      </c>
      <c r="F16" s="3">
        <v>54335000</v>
      </c>
      <c r="G16" s="3">
        <v>8553000</v>
      </c>
      <c r="H16" s="3">
        <v>25973000</v>
      </c>
      <c r="I16" s="3">
        <v>21745000</v>
      </c>
      <c r="J16" s="3">
        <v>17220000</v>
      </c>
      <c r="K16" s="3">
        <v>12956000</v>
      </c>
      <c r="L16" s="3">
        <v>11677000</v>
      </c>
      <c r="M16" s="3">
        <v>46575000</v>
      </c>
      <c r="N16" s="3">
        <v>57722000</v>
      </c>
      <c r="O16" s="3">
        <v>20179000</v>
      </c>
      <c r="P16" s="3">
        <v>276935000</v>
      </c>
      <c r="Q16" s="3">
        <v>2235000</v>
      </c>
      <c r="R16" s="3">
        <v>234403000</v>
      </c>
      <c r="S16" s="3">
        <v>0.035583896039283</v>
      </c>
      <c r="T16" s="3">
        <v>53907000</v>
      </c>
      <c r="U16" s="3">
        <v>7627000</v>
      </c>
      <c r="V16" s="3">
        <v>23994000</v>
      </c>
      <c r="W16" s="3">
        <v>19998000</v>
      </c>
      <c r="X16" s="3">
        <v>15842000</v>
      </c>
      <c r="Y16" s="3">
        <v>13884000</v>
      </c>
      <c r="Z16" s="3">
        <v>10566000</v>
      </c>
      <c r="AA16" s="3">
        <v>42909000</v>
      </c>
      <c r="AB16" s="3">
        <v>52031000</v>
      </c>
      <c r="AC16" s="3">
        <v>17711000</v>
      </c>
      <c r="AD16" s="3">
        <v>258469000</v>
      </c>
      <c r="AE16" s="3">
        <v>1919000</v>
      </c>
      <c r="AF16" s="3">
        <v>222885000</v>
      </c>
      <c r="AG16" s="3">
        <v>0.036539540061433</v>
      </c>
      <c r="AH16" s="26" t="s">
        <v>51</v>
      </c>
    </row>
    <row r="17" spans="1:34" ht="15">
      <c r="A17" s="4"/>
      <c r="B17" s="56"/>
      <c r="C17" s="54" t="s">
        <v>1374</v>
      </c>
      <c r="D17" s="71"/>
      <c r="E17" s="26" t="s">
        <v>87</v>
      </c>
      <c r="F17" s="3"/>
      <c r="G17" s="3"/>
      <c r="H17" s="3"/>
      <c r="I17" s="3"/>
      <c r="J17" s="3"/>
      <c r="K17" s="3"/>
      <c r="L17" s="3"/>
      <c r="M17" s="3"/>
      <c r="N17" s="3"/>
      <c r="O17" s="3"/>
      <c r="P17" s="3"/>
      <c r="Q17" s="3"/>
      <c r="R17" s="3"/>
      <c r="S17" s="3"/>
      <c r="T17" s="3">
        <v>0</v>
      </c>
      <c r="U17" s="3">
        <v>0</v>
      </c>
      <c r="V17" s="3">
        <v>0</v>
      </c>
      <c r="W17" s="3">
        <v>0</v>
      </c>
      <c r="X17" s="3">
        <v>0</v>
      </c>
      <c r="Y17" s="3">
        <v>0</v>
      </c>
      <c r="Z17" s="3">
        <v>0</v>
      </c>
      <c r="AA17" s="3">
        <v>0</v>
      </c>
      <c r="AB17" s="3">
        <v>0</v>
      </c>
      <c r="AC17" s="3">
        <v>0</v>
      </c>
      <c r="AD17" s="3">
        <v>0</v>
      </c>
      <c r="AE17" s="3">
        <v>0</v>
      </c>
      <c r="AF17" s="3">
        <v>0</v>
      </c>
      <c r="AG17" s="3"/>
      <c r="AH17" s="26" t="s">
        <v>87</v>
      </c>
    </row>
    <row r="18" spans="1:34" ht="15">
      <c r="A18" s="4"/>
      <c r="B18" s="56"/>
      <c r="C18" s="54" t="s">
        <v>1136</v>
      </c>
      <c r="D18" s="55"/>
      <c r="E18" s="26" t="s">
        <v>109</v>
      </c>
      <c r="F18" s="3">
        <v>101691000</v>
      </c>
      <c r="G18" s="3">
        <v>27817000</v>
      </c>
      <c r="H18" s="3">
        <v>28047000</v>
      </c>
      <c r="I18" s="3">
        <v>14028000</v>
      </c>
      <c r="J18" s="3">
        <v>5398000</v>
      </c>
      <c r="K18" s="3">
        <v>15423000</v>
      </c>
      <c r="L18" s="3">
        <v>1125000</v>
      </c>
      <c r="M18" s="3">
        <v>14766000</v>
      </c>
      <c r="N18" s="3">
        <v>5387000</v>
      </c>
      <c r="O18" s="3">
        <v>363000</v>
      </c>
      <c r="P18" s="3">
        <v>214045000</v>
      </c>
      <c r="Q18" s="3">
        <v>136000</v>
      </c>
      <c r="R18" s="3">
        <v>200237000</v>
      </c>
      <c r="S18" s="3">
        <v>0.012653989068822</v>
      </c>
      <c r="T18" s="3">
        <v>90023000</v>
      </c>
      <c r="U18" s="3">
        <v>28013000</v>
      </c>
      <c r="V18" s="3">
        <v>25650000</v>
      </c>
      <c r="W18" s="3">
        <v>10311000</v>
      </c>
      <c r="X18" s="3">
        <v>6199000</v>
      </c>
      <c r="Y18" s="3">
        <v>2257000</v>
      </c>
      <c r="Z18" s="3">
        <v>12542000</v>
      </c>
      <c r="AA18" s="3">
        <v>13575000</v>
      </c>
      <c r="AB18" s="3">
        <v>5684000</v>
      </c>
      <c r="AC18" s="3">
        <v>521000</v>
      </c>
      <c r="AD18" s="3">
        <v>194775000</v>
      </c>
      <c r="AE18" s="3">
        <v>136000</v>
      </c>
      <c r="AF18" s="3">
        <v>189115000</v>
      </c>
      <c r="AG18" s="3">
        <v>0.018464082638797</v>
      </c>
      <c r="AH18" s="26" t="s">
        <v>109</v>
      </c>
    </row>
    <row r="19" spans="1:34" ht="15">
      <c r="A19" s="4"/>
      <c r="B19" s="56"/>
      <c r="C19" s="54" t="s">
        <v>1416</v>
      </c>
      <c r="D19" s="71"/>
      <c r="E19" s="26" t="s">
        <v>123</v>
      </c>
      <c r="F19" s="3"/>
      <c r="G19" s="3"/>
      <c r="H19" s="3"/>
      <c r="I19" s="3"/>
      <c r="J19" s="3"/>
      <c r="K19" s="3"/>
      <c r="L19" s="3"/>
      <c r="M19" s="3"/>
      <c r="N19" s="3"/>
      <c r="O19" s="3"/>
      <c r="P19" s="3"/>
      <c r="Q19" s="3"/>
      <c r="R19" s="3"/>
      <c r="S19" s="3"/>
      <c r="T19" s="3">
        <v>0</v>
      </c>
      <c r="U19" s="3">
        <v>0</v>
      </c>
      <c r="V19" s="3">
        <v>0</v>
      </c>
      <c r="W19" s="3">
        <v>0</v>
      </c>
      <c r="X19" s="3">
        <v>0</v>
      </c>
      <c r="Y19" s="3">
        <v>0</v>
      </c>
      <c r="Z19" s="3">
        <v>0</v>
      </c>
      <c r="AA19" s="3">
        <v>0</v>
      </c>
      <c r="AB19" s="3">
        <v>0</v>
      </c>
      <c r="AC19" s="3">
        <v>0</v>
      </c>
      <c r="AD19" s="3">
        <v>0</v>
      </c>
      <c r="AE19" s="3">
        <v>0</v>
      </c>
      <c r="AF19" s="3">
        <v>0</v>
      </c>
      <c r="AG19" s="3"/>
      <c r="AH19" s="26" t="s">
        <v>123</v>
      </c>
    </row>
    <row r="20" spans="1:34" ht="15">
      <c r="A20" s="4"/>
      <c r="B20" s="56"/>
      <c r="C20" s="54" t="s">
        <v>1075</v>
      </c>
      <c r="D20" s="54"/>
      <c r="E20" s="26" t="s">
        <v>137</v>
      </c>
      <c r="F20" s="3">
        <v>-47356000</v>
      </c>
      <c r="G20" s="3">
        <v>-19264000</v>
      </c>
      <c r="H20" s="3">
        <v>-2074000</v>
      </c>
      <c r="I20" s="3">
        <v>7717000</v>
      </c>
      <c r="J20" s="3">
        <v>11822000</v>
      </c>
      <c r="K20" s="3">
        <v>-2467000</v>
      </c>
      <c r="L20" s="3">
        <v>10552000</v>
      </c>
      <c r="M20" s="3">
        <v>31809000</v>
      </c>
      <c r="N20" s="3">
        <v>52335000</v>
      </c>
      <c r="O20" s="3">
        <v>19816000</v>
      </c>
      <c r="P20" s="3">
        <v>62890000</v>
      </c>
      <c r="Q20" s="3">
        <v>2099000</v>
      </c>
      <c r="R20" s="3">
        <v>34166000</v>
      </c>
      <c r="S20" s="38"/>
      <c r="T20" s="3">
        <v>-36116000</v>
      </c>
      <c r="U20" s="3">
        <v>-20386000</v>
      </c>
      <c r="V20" s="3">
        <v>-1656000</v>
      </c>
      <c r="W20" s="3">
        <v>9687000</v>
      </c>
      <c r="X20" s="3">
        <v>9643000</v>
      </c>
      <c r="Y20" s="3">
        <v>11627000</v>
      </c>
      <c r="Z20" s="3">
        <v>-1976000</v>
      </c>
      <c r="AA20" s="3">
        <v>29334000</v>
      </c>
      <c r="AB20" s="3">
        <v>46347000</v>
      </c>
      <c r="AC20" s="3">
        <v>17190000</v>
      </c>
      <c r="AD20" s="3">
        <v>63694000</v>
      </c>
      <c r="AE20" s="3">
        <v>1783000</v>
      </c>
      <c r="AF20" s="3">
        <v>33770000</v>
      </c>
      <c r="AG20" s="38"/>
      <c r="AH20" s="26" t="s">
        <v>137</v>
      </c>
    </row>
    <row r="21" spans="1:34" ht="15">
      <c r="A21" s="4"/>
      <c r="B21" s="56"/>
      <c r="C21" s="54" t="s">
        <v>21</v>
      </c>
      <c r="D21" s="54"/>
      <c r="E21" s="26" t="s">
        <v>143</v>
      </c>
      <c r="F21" s="3">
        <v>-17578000</v>
      </c>
      <c r="G21" s="3">
        <v>95000</v>
      </c>
      <c r="H21" s="3">
        <v>1463000</v>
      </c>
      <c r="I21" s="3">
        <v>-648000</v>
      </c>
      <c r="J21" s="3">
        <v>-169000</v>
      </c>
      <c r="K21" s="3">
        <v>-456000</v>
      </c>
      <c r="L21" s="3">
        <v>-231000</v>
      </c>
      <c r="M21" s="3">
        <v>277000</v>
      </c>
      <c r="N21" s="3">
        <v>0</v>
      </c>
      <c r="O21" s="3">
        <v>0</v>
      </c>
      <c r="P21" s="3">
        <v>-17247000</v>
      </c>
      <c r="Q21" s="3">
        <v>0</v>
      </c>
      <c r="R21" s="3">
        <v>-17247000</v>
      </c>
      <c r="S21" s="38"/>
      <c r="T21" s="3">
        <v>-11195000</v>
      </c>
      <c r="U21" s="3">
        <v>-12667000</v>
      </c>
      <c r="V21" s="3">
        <v>5890000</v>
      </c>
      <c r="W21" s="3">
        <v>491000</v>
      </c>
      <c r="X21" s="3">
        <v>-576000</v>
      </c>
      <c r="Y21" s="3">
        <v>-153000</v>
      </c>
      <c r="Z21" s="3">
        <v>-360000</v>
      </c>
      <c r="AA21" s="3">
        <v>29000</v>
      </c>
      <c r="AB21" s="3">
        <v>0</v>
      </c>
      <c r="AC21" s="3">
        <v>0</v>
      </c>
      <c r="AD21" s="3">
        <v>-18541000</v>
      </c>
      <c r="AE21" s="3">
        <v>0</v>
      </c>
      <c r="AF21" s="3">
        <v>-18541000</v>
      </c>
      <c r="AG21" s="38"/>
      <c r="AH21" s="26" t="s">
        <v>143</v>
      </c>
    </row>
    <row r="22" spans="1:34" ht="15">
      <c r="A22" s="4"/>
      <c r="B22" s="56"/>
      <c r="C22" s="54" t="s">
        <v>7</v>
      </c>
      <c r="D22" s="54"/>
      <c r="E22" s="26" t="s">
        <v>350</v>
      </c>
      <c r="F22" s="3">
        <v>95000</v>
      </c>
      <c r="G22" s="3">
        <v>141000</v>
      </c>
      <c r="H22" s="3">
        <v>-330000</v>
      </c>
      <c r="I22" s="3">
        <v>-44000</v>
      </c>
      <c r="J22" s="3">
        <v>35000</v>
      </c>
      <c r="K22" s="3">
        <v>42000</v>
      </c>
      <c r="L22" s="3">
        <v>10000</v>
      </c>
      <c r="M22" s="3">
        <v>0</v>
      </c>
      <c r="N22" s="3">
        <v>0</v>
      </c>
      <c r="O22" s="3">
        <v>0</v>
      </c>
      <c r="P22" s="3">
        <v>-51000</v>
      </c>
      <c r="Q22" s="3">
        <v>0</v>
      </c>
      <c r="R22" s="3">
        <v>-52000</v>
      </c>
      <c r="S22" s="38"/>
      <c r="T22" s="3">
        <v>9000</v>
      </c>
      <c r="U22" s="3">
        <v>408000</v>
      </c>
      <c r="V22" s="3">
        <v>-427000</v>
      </c>
      <c r="W22" s="3">
        <v>228000</v>
      </c>
      <c r="X22" s="3">
        <v>-2000</v>
      </c>
      <c r="Y22" s="3">
        <v>18000</v>
      </c>
      <c r="Z22" s="3">
        <v>24000</v>
      </c>
      <c r="AA22" s="3">
        <v>6000</v>
      </c>
      <c r="AB22" s="3">
        <v>0</v>
      </c>
      <c r="AC22" s="3">
        <v>0</v>
      </c>
      <c r="AD22" s="3">
        <v>264000</v>
      </c>
      <c r="AE22" s="3">
        <v>0</v>
      </c>
      <c r="AF22" s="3">
        <v>262000</v>
      </c>
      <c r="AG22" s="38"/>
      <c r="AH22" s="26" t="s">
        <v>350</v>
      </c>
    </row>
    <row r="23" spans="1:34" ht="15">
      <c r="A23" s="4"/>
      <c r="B23" s="54"/>
      <c r="C23" s="54" t="s">
        <v>1076</v>
      </c>
      <c r="D23" s="54"/>
      <c r="E23" s="26" t="s">
        <v>351</v>
      </c>
      <c r="F23" s="3">
        <v>-64839000</v>
      </c>
      <c r="G23" s="3">
        <v>-19028000</v>
      </c>
      <c r="H23" s="3">
        <v>-941000</v>
      </c>
      <c r="I23" s="3">
        <v>7025000</v>
      </c>
      <c r="J23" s="3">
        <v>11688000</v>
      </c>
      <c r="K23" s="3">
        <v>-2881000</v>
      </c>
      <c r="L23" s="3">
        <v>10331000</v>
      </c>
      <c r="M23" s="3">
        <v>32086000</v>
      </c>
      <c r="N23" s="3">
        <v>52335000</v>
      </c>
      <c r="O23" s="3">
        <v>19816000</v>
      </c>
      <c r="P23" s="3">
        <v>45592000</v>
      </c>
      <c r="Q23" s="3">
        <v>2099000</v>
      </c>
      <c r="R23" s="3">
        <v>16867000</v>
      </c>
      <c r="S23" s="38"/>
      <c r="T23" s="3">
        <v>-47302000</v>
      </c>
      <c r="U23" s="3">
        <v>-32645000</v>
      </c>
      <c r="V23" s="3">
        <v>3807000</v>
      </c>
      <c r="W23" s="3">
        <v>10406000</v>
      </c>
      <c r="X23" s="3">
        <v>9065000</v>
      </c>
      <c r="Y23" s="3">
        <v>11492000</v>
      </c>
      <c r="Z23" s="3">
        <v>-2312000</v>
      </c>
      <c r="AA23" s="3">
        <v>29369000</v>
      </c>
      <c r="AB23" s="3">
        <v>46347000</v>
      </c>
      <c r="AC23" s="3">
        <v>17190000</v>
      </c>
      <c r="AD23" s="3">
        <v>45417000</v>
      </c>
      <c r="AE23" s="3">
        <v>1783000</v>
      </c>
      <c r="AF23" s="3">
        <v>15491000</v>
      </c>
      <c r="AG23" s="38"/>
      <c r="AH23" s="26" t="s">
        <v>351</v>
      </c>
    </row>
    <row r="24" spans="1:34" ht="15">
      <c r="A24" s="4"/>
      <c r="B24" s="55" t="s">
        <v>1456</v>
      </c>
      <c r="C24" s="54" t="s">
        <v>1581</v>
      </c>
      <c r="D24" s="55"/>
      <c r="E24" s="26" t="s">
        <v>379</v>
      </c>
      <c r="F24" s="3">
        <v>8463000</v>
      </c>
      <c r="G24" s="3">
        <v>3140000</v>
      </c>
      <c r="H24" s="3">
        <v>3207000</v>
      </c>
      <c r="I24" s="3">
        <v>1418000</v>
      </c>
      <c r="J24" s="3">
        <v>1253000</v>
      </c>
      <c r="K24" s="3">
        <v>2454000</v>
      </c>
      <c r="L24" s="3">
        <v>1330000</v>
      </c>
      <c r="M24" s="3">
        <v>1520000</v>
      </c>
      <c r="N24" s="3">
        <v>113000</v>
      </c>
      <c r="O24" s="3">
        <v>159000</v>
      </c>
      <c r="P24" s="3">
        <v>23057000</v>
      </c>
      <c r="Q24" s="3">
        <v>64000</v>
      </c>
      <c r="R24" s="3">
        <v>21820000</v>
      </c>
      <c r="S24" s="3">
        <v>0.03153298704127</v>
      </c>
      <c r="T24" s="3">
        <v>4389000</v>
      </c>
      <c r="U24" s="3">
        <v>1387000</v>
      </c>
      <c r="V24" s="3">
        <v>2179000</v>
      </c>
      <c r="W24" s="3">
        <v>952000</v>
      </c>
      <c r="X24" s="3">
        <v>1152000</v>
      </c>
      <c r="Y24" s="3">
        <v>844000</v>
      </c>
      <c r="Z24" s="3">
        <v>332000</v>
      </c>
      <c r="AA24" s="3">
        <v>881000</v>
      </c>
      <c r="AB24" s="3">
        <v>516000</v>
      </c>
      <c r="AC24" s="3">
        <v>1602000</v>
      </c>
      <c r="AD24" s="3">
        <v>14234000</v>
      </c>
      <c r="AE24" s="3">
        <v>36000</v>
      </c>
      <c r="AF24" s="3">
        <v>15058000</v>
      </c>
      <c r="AG24" s="3">
        <v>0.026635561777525</v>
      </c>
      <c r="AH24" s="26" t="s">
        <v>379</v>
      </c>
    </row>
    <row r="25" spans="1:34" ht="15">
      <c r="A25" s="4"/>
      <c r="B25" s="56"/>
      <c r="C25" s="54" t="s">
        <v>1374</v>
      </c>
      <c r="D25" s="71"/>
      <c r="E25" s="26" t="s">
        <v>58</v>
      </c>
      <c r="F25" s="3"/>
      <c r="G25" s="3"/>
      <c r="H25" s="3"/>
      <c r="I25" s="3"/>
      <c r="J25" s="3"/>
      <c r="K25" s="3"/>
      <c r="L25" s="3"/>
      <c r="M25" s="3"/>
      <c r="N25" s="3"/>
      <c r="O25" s="3"/>
      <c r="P25" s="3"/>
      <c r="Q25" s="3"/>
      <c r="R25" s="3"/>
      <c r="S25" s="3"/>
      <c r="T25" s="3">
        <v>0</v>
      </c>
      <c r="U25" s="3">
        <v>0</v>
      </c>
      <c r="V25" s="3">
        <v>0</v>
      </c>
      <c r="W25" s="3">
        <v>0</v>
      </c>
      <c r="X25" s="3">
        <v>0</v>
      </c>
      <c r="Y25" s="3">
        <v>0</v>
      </c>
      <c r="Z25" s="3">
        <v>0</v>
      </c>
      <c r="AA25" s="3">
        <v>0</v>
      </c>
      <c r="AB25" s="3">
        <v>0</v>
      </c>
      <c r="AC25" s="3">
        <v>0</v>
      </c>
      <c r="AD25" s="3">
        <v>0</v>
      </c>
      <c r="AE25" s="3">
        <v>0</v>
      </c>
      <c r="AF25" s="3">
        <v>0</v>
      </c>
      <c r="AG25" s="3"/>
      <c r="AH25" s="26" t="s">
        <v>58</v>
      </c>
    </row>
    <row r="26" spans="1:34" ht="15">
      <c r="A26" s="4"/>
      <c r="B26" s="56"/>
      <c r="C26" s="54" t="s">
        <v>1136</v>
      </c>
      <c r="D26" s="55"/>
      <c r="E26" s="26" t="s">
        <v>64</v>
      </c>
      <c r="F26" s="3">
        <v>21726000</v>
      </c>
      <c r="G26" s="3">
        <v>8954000</v>
      </c>
      <c r="H26" s="3">
        <v>11581000</v>
      </c>
      <c r="I26" s="3">
        <v>435000</v>
      </c>
      <c r="J26" s="3">
        <v>306000</v>
      </c>
      <c r="K26" s="3">
        <v>161000</v>
      </c>
      <c r="L26" s="3">
        <v>14000</v>
      </c>
      <c r="M26" s="3">
        <v>29000</v>
      </c>
      <c r="N26" s="3">
        <v>0</v>
      </c>
      <c r="O26" s="3">
        <v>0</v>
      </c>
      <c r="P26" s="3">
        <v>43206000</v>
      </c>
      <c r="Q26" s="3">
        <v>0</v>
      </c>
      <c r="R26" s="3">
        <v>42022000</v>
      </c>
      <c r="S26" s="3">
        <v>0.023175620399312</v>
      </c>
      <c r="T26" s="3">
        <v>20091000</v>
      </c>
      <c r="U26" s="3">
        <v>6073000</v>
      </c>
      <c r="V26" s="3">
        <v>9383000</v>
      </c>
      <c r="W26" s="3">
        <v>380000</v>
      </c>
      <c r="X26" s="3">
        <v>433000</v>
      </c>
      <c r="Y26" s="3">
        <v>153000</v>
      </c>
      <c r="Z26" s="3">
        <v>10000</v>
      </c>
      <c r="AA26" s="3">
        <v>128000</v>
      </c>
      <c r="AB26" s="3">
        <v>0</v>
      </c>
      <c r="AC26" s="3">
        <v>0</v>
      </c>
      <c r="AD26" s="3">
        <v>36651000</v>
      </c>
      <c r="AE26" s="3">
        <v>0</v>
      </c>
      <c r="AF26" s="3">
        <v>35947000</v>
      </c>
      <c r="AG26" s="3">
        <v>0.009353600660587</v>
      </c>
      <c r="AH26" s="26" t="s">
        <v>64</v>
      </c>
    </row>
    <row r="27" spans="1:34" ht="15">
      <c r="A27" s="4"/>
      <c r="B27" s="56"/>
      <c r="C27" s="54" t="s">
        <v>1416</v>
      </c>
      <c r="D27" s="71"/>
      <c r="E27" s="26" t="s">
        <v>68</v>
      </c>
      <c r="F27" s="3"/>
      <c r="G27" s="3"/>
      <c r="H27" s="3"/>
      <c r="I27" s="3"/>
      <c r="J27" s="3"/>
      <c r="K27" s="3"/>
      <c r="L27" s="3"/>
      <c r="M27" s="3"/>
      <c r="N27" s="3"/>
      <c r="O27" s="3"/>
      <c r="P27" s="3"/>
      <c r="Q27" s="3"/>
      <c r="R27" s="3"/>
      <c r="S27" s="3"/>
      <c r="T27" s="3">
        <v>0</v>
      </c>
      <c r="U27" s="3">
        <v>0</v>
      </c>
      <c r="V27" s="3">
        <v>0</v>
      </c>
      <c r="W27" s="3">
        <v>0</v>
      </c>
      <c r="X27" s="3">
        <v>0</v>
      </c>
      <c r="Y27" s="3">
        <v>0</v>
      </c>
      <c r="Z27" s="3">
        <v>0</v>
      </c>
      <c r="AA27" s="3">
        <v>0</v>
      </c>
      <c r="AB27" s="3">
        <v>0</v>
      </c>
      <c r="AC27" s="3">
        <v>0</v>
      </c>
      <c r="AD27" s="3">
        <v>0</v>
      </c>
      <c r="AE27" s="3">
        <v>0</v>
      </c>
      <c r="AF27" s="3">
        <v>0</v>
      </c>
      <c r="AG27" s="3"/>
      <c r="AH27" s="26" t="s">
        <v>68</v>
      </c>
    </row>
    <row r="28" spans="1:34" ht="15">
      <c r="A28" s="4"/>
      <c r="B28" s="56"/>
      <c r="C28" s="54" t="s">
        <v>1075</v>
      </c>
      <c r="D28" s="55"/>
      <c r="E28" s="26" t="s">
        <v>75</v>
      </c>
      <c r="F28" s="3">
        <v>-13263000</v>
      </c>
      <c r="G28" s="3">
        <v>-5814000</v>
      </c>
      <c r="H28" s="3">
        <v>-8374000</v>
      </c>
      <c r="I28" s="3">
        <v>983000</v>
      </c>
      <c r="J28" s="3">
        <v>947000</v>
      </c>
      <c r="K28" s="3">
        <v>2293000</v>
      </c>
      <c r="L28" s="3">
        <v>1316000</v>
      </c>
      <c r="M28" s="3">
        <v>1491000</v>
      </c>
      <c r="N28" s="3">
        <v>113000</v>
      </c>
      <c r="O28" s="3">
        <v>159000</v>
      </c>
      <c r="P28" s="3">
        <v>-20149000</v>
      </c>
      <c r="Q28" s="3">
        <v>64000</v>
      </c>
      <c r="R28" s="3">
        <v>-20202000</v>
      </c>
      <c r="S28" s="38"/>
      <c r="T28" s="3">
        <v>-15702000</v>
      </c>
      <c r="U28" s="3">
        <v>-4686000</v>
      </c>
      <c r="V28" s="3">
        <v>-7204000</v>
      </c>
      <c r="W28" s="3">
        <v>572000</v>
      </c>
      <c r="X28" s="3">
        <v>719000</v>
      </c>
      <c r="Y28" s="3">
        <v>691000</v>
      </c>
      <c r="Z28" s="3">
        <v>322000</v>
      </c>
      <c r="AA28" s="3">
        <v>753000</v>
      </c>
      <c r="AB28" s="3">
        <v>516000</v>
      </c>
      <c r="AC28" s="3">
        <v>1602000</v>
      </c>
      <c r="AD28" s="3">
        <v>-22417000</v>
      </c>
      <c r="AE28" s="3">
        <v>36000</v>
      </c>
      <c r="AF28" s="3">
        <v>-20889000</v>
      </c>
      <c r="AG28" s="38"/>
      <c r="AH28" s="26" t="s">
        <v>75</v>
      </c>
    </row>
    <row r="29" spans="1:34" ht="15">
      <c r="A29" s="4"/>
      <c r="B29" s="56"/>
      <c r="C29" s="54" t="s">
        <v>1388</v>
      </c>
      <c r="D29" s="71"/>
      <c r="E29" s="26" t="s">
        <v>78</v>
      </c>
      <c r="F29" s="3">
        <v>-5163000</v>
      </c>
      <c r="G29" s="3">
        <v>-3846000</v>
      </c>
      <c r="H29" s="3">
        <v>-8547000</v>
      </c>
      <c r="I29" s="3">
        <v>-125000</v>
      </c>
      <c r="J29" s="3">
        <v>84000</v>
      </c>
      <c r="K29" s="3">
        <v>84000</v>
      </c>
      <c r="L29" s="3">
        <v>35000</v>
      </c>
      <c r="M29" s="3">
        <v>81000</v>
      </c>
      <c r="N29" s="3">
        <v>1000</v>
      </c>
      <c r="O29" s="3">
        <v>0</v>
      </c>
      <c r="P29" s="3">
        <v>-17396000</v>
      </c>
      <c r="Q29" s="3">
        <v>0</v>
      </c>
      <c r="R29" s="3">
        <v>-16628000</v>
      </c>
      <c r="S29" s="38"/>
      <c r="T29" s="3">
        <v>-6812000</v>
      </c>
      <c r="U29" s="3">
        <v>-3254000</v>
      </c>
      <c r="V29" s="3">
        <v>-6277000</v>
      </c>
      <c r="W29" s="3">
        <v>38000</v>
      </c>
      <c r="X29" s="3">
        <v>-10000</v>
      </c>
      <c r="Y29" s="3">
        <v>60000</v>
      </c>
      <c r="Z29" s="3">
        <v>72000</v>
      </c>
      <c r="AA29" s="3">
        <v>172000</v>
      </c>
      <c r="AB29" s="3">
        <v>-25000</v>
      </c>
      <c r="AC29" s="3">
        <v>0</v>
      </c>
      <c r="AD29" s="3">
        <v>-16036000</v>
      </c>
      <c r="AE29" s="3">
        <v>0</v>
      </c>
      <c r="AF29" s="3">
        <v>-15239000</v>
      </c>
      <c r="AG29" s="38"/>
      <c r="AH29" s="26" t="s">
        <v>78</v>
      </c>
    </row>
    <row r="30" spans="1:34" ht="15">
      <c r="A30" s="4"/>
      <c r="B30" s="56"/>
      <c r="C30" s="54" t="s">
        <v>1387</v>
      </c>
      <c r="D30" s="71"/>
      <c r="E30" s="26" t="s">
        <v>80</v>
      </c>
      <c r="F30" s="3">
        <v>1687000</v>
      </c>
      <c r="G30" s="3">
        <v>-903000</v>
      </c>
      <c r="H30" s="3">
        <v>-165000</v>
      </c>
      <c r="I30" s="3">
        <v>631000</v>
      </c>
      <c r="J30" s="3">
        <v>504000</v>
      </c>
      <c r="K30" s="3">
        <v>137000</v>
      </c>
      <c r="L30" s="3">
        <v>267000</v>
      </c>
      <c r="M30" s="3">
        <v>247000</v>
      </c>
      <c r="N30" s="3">
        <v>112000</v>
      </c>
      <c r="O30" s="3">
        <v>159000</v>
      </c>
      <c r="P30" s="3">
        <v>2676000</v>
      </c>
      <c r="Q30" s="3">
        <v>0</v>
      </c>
      <c r="R30" s="3">
        <v>3567000</v>
      </c>
      <c r="S30" s="38"/>
      <c r="T30" s="3">
        <v>-8000</v>
      </c>
      <c r="U30" s="3">
        <v>-1083000</v>
      </c>
      <c r="V30" s="3">
        <v>-31000</v>
      </c>
      <c r="W30" s="3">
        <v>425000</v>
      </c>
      <c r="X30" s="3">
        <v>723000</v>
      </c>
      <c r="Y30" s="3">
        <v>188000</v>
      </c>
      <c r="Z30" s="3">
        <v>265000</v>
      </c>
      <c r="AA30" s="3">
        <v>396000</v>
      </c>
      <c r="AB30" s="3">
        <v>202000</v>
      </c>
      <c r="AC30" s="3">
        <v>134000</v>
      </c>
      <c r="AD30" s="3">
        <v>1211000</v>
      </c>
      <c r="AE30" s="3">
        <v>0</v>
      </c>
      <c r="AF30" s="3">
        <v>1542000</v>
      </c>
      <c r="AG30" s="38"/>
      <c r="AH30" s="26" t="s">
        <v>80</v>
      </c>
    </row>
    <row r="31" spans="1:34" ht="15">
      <c r="A31" s="4"/>
      <c r="B31" s="56"/>
      <c r="C31" s="54" t="s">
        <v>21</v>
      </c>
      <c r="D31" s="54"/>
      <c r="E31" s="26" t="s">
        <v>81</v>
      </c>
      <c r="F31" s="3">
        <v>17578000</v>
      </c>
      <c r="G31" s="3">
        <v>-95000</v>
      </c>
      <c r="H31" s="3">
        <v>-1463000</v>
      </c>
      <c r="I31" s="3">
        <v>648000</v>
      </c>
      <c r="J31" s="3">
        <v>169000</v>
      </c>
      <c r="K31" s="3">
        <v>456000</v>
      </c>
      <c r="L31" s="3">
        <v>231000</v>
      </c>
      <c r="M31" s="3">
        <v>-277000</v>
      </c>
      <c r="N31" s="3">
        <v>0</v>
      </c>
      <c r="O31" s="3">
        <v>0</v>
      </c>
      <c r="P31" s="3">
        <v>17247000</v>
      </c>
      <c r="Q31" s="3">
        <v>0</v>
      </c>
      <c r="R31" s="3">
        <v>17247000</v>
      </c>
      <c r="S31" s="38"/>
      <c r="T31" s="3">
        <v>11195000</v>
      </c>
      <c r="U31" s="3">
        <v>12667000</v>
      </c>
      <c r="V31" s="3">
        <v>-5890000</v>
      </c>
      <c r="W31" s="3">
        <v>-491000</v>
      </c>
      <c r="X31" s="3">
        <v>576000</v>
      </c>
      <c r="Y31" s="3">
        <v>153000</v>
      </c>
      <c r="Z31" s="3">
        <v>360000</v>
      </c>
      <c r="AA31" s="3">
        <v>-29000</v>
      </c>
      <c r="AB31" s="3">
        <v>0</v>
      </c>
      <c r="AC31" s="3">
        <v>0</v>
      </c>
      <c r="AD31" s="3">
        <v>18541000</v>
      </c>
      <c r="AE31" s="3">
        <v>0</v>
      </c>
      <c r="AF31" s="3">
        <v>18540000</v>
      </c>
      <c r="AG31" s="38"/>
      <c r="AH31" s="26" t="s">
        <v>81</v>
      </c>
    </row>
    <row r="32" spans="1:34" ht="15">
      <c r="A32" s="4"/>
      <c r="B32" s="56"/>
      <c r="C32" s="54" t="s">
        <v>7</v>
      </c>
      <c r="D32" s="54"/>
      <c r="E32" s="26" t="s">
        <v>82</v>
      </c>
      <c r="F32" s="3">
        <v>-95000</v>
      </c>
      <c r="G32" s="3">
        <v>-141000</v>
      </c>
      <c r="H32" s="3">
        <v>330000</v>
      </c>
      <c r="I32" s="3">
        <v>44000</v>
      </c>
      <c r="J32" s="3">
        <v>-35000</v>
      </c>
      <c r="K32" s="3">
        <v>-42000</v>
      </c>
      <c r="L32" s="3">
        <v>-10000</v>
      </c>
      <c r="M32" s="3">
        <v>0</v>
      </c>
      <c r="N32" s="3">
        <v>0</v>
      </c>
      <c r="O32" s="3">
        <v>0</v>
      </c>
      <c r="P32" s="3">
        <v>51000</v>
      </c>
      <c r="Q32" s="3">
        <v>0</v>
      </c>
      <c r="R32" s="3">
        <v>52000</v>
      </c>
      <c r="S32" s="38"/>
      <c r="T32" s="3">
        <v>-9000</v>
      </c>
      <c r="U32" s="3">
        <v>-408000</v>
      </c>
      <c r="V32" s="3">
        <v>427000</v>
      </c>
      <c r="W32" s="3">
        <v>-228000</v>
      </c>
      <c r="X32" s="3">
        <v>2000</v>
      </c>
      <c r="Y32" s="3">
        <v>-18000</v>
      </c>
      <c r="Z32" s="3">
        <v>-24000</v>
      </c>
      <c r="AA32" s="3">
        <v>-6000</v>
      </c>
      <c r="AB32" s="3">
        <v>0</v>
      </c>
      <c r="AC32" s="3">
        <v>0</v>
      </c>
      <c r="AD32" s="3">
        <v>-264000</v>
      </c>
      <c r="AE32" s="3">
        <v>0</v>
      </c>
      <c r="AF32" s="3">
        <v>-263000</v>
      </c>
      <c r="AG32" s="38"/>
      <c r="AH32" s="26" t="s">
        <v>82</v>
      </c>
    </row>
    <row r="33" spans="1:34" ht="15">
      <c r="A33" s="4"/>
      <c r="B33" s="54"/>
      <c r="C33" s="54" t="s">
        <v>1076</v>
      </c>
      <c r="D33" s="54"/>
      <c r="E33" s="26" t="s">
        <v>84</v>
      </c>
      <c r="F33" s="3">
        <v>4220000</v>
      </c>
      <c r="G33" s="3">
        <v>-6050000</v>
      </c>
      <c r="H33" s="3">
        <v>-9507000</v>
      </c>
      <c r="I33" s="3">
        <v>1675000</v>
      </c>
      <c r="J33" s="3">
        <v>1081000</v>
      </c>
      <c r="K33" s="3">
        <v>2707000</v>
      </c>
      <c r="L33" s="3">
        <v>1537000</v>
      </c>
      <c r="M33" s="3">
        <v>1214000</v>
      </c>
      <c r="N33" s="3">
        <v>113000</v>
      </c>
      <c r="O33" s="3">
        <v>159000</v>
      </c>
      <c r="P33" s="3">
        <v>-2851000</v>
      </c>
      <c r="Q33" s="3">
        <v>64000</v>
      </c>
      <c r="R33" s="3">
        <v>-2903000</v>
      </c>
      <c r="S33" s="38"/>
      <c r="T33" s="3">
        <v>-4516000</v>
      </c>
      <c r="U33" s="3">
        <v>7573000</v>
      </c>
      <c r="V33" s="3">
        <v>-12667000</v>
      </c>
      <c r="W33" s="3">
        <v>-147000</v>
      </c>
      <c r="X33" s="3">
        <v>1297000</v>
      </c>
      <c r="Y33" s="3">
        <v>826000</v>
      </c>
      <c r="Z33" s="3">
        <v>658000</v>
      </c>
      <c r="AA33" s="3">
        <v>718000</v>
      </c>
      <c r="AB33" s="3">
        <v>516000</v>
      </c>
      <c r="AC33" s="3">
        <v>1602000</v>
      </c>
      <c r="AD33" s="3">
        <v>-4140000</v>
      </c>
      <c r="AE33" s="3">
        <v>36000</v>
      </c>
      <c r="AF33" s="3">
        <v>-2612000</v>
      </c>
      <c r="AG33" s="38"/>
      <c r="AH33" s="26" t="s">
        <v>84</v>
      </c>
    </row>
    <row r="34" spans="1:34" ht="15">
      <c r="A34" s="4"/>
      <c r="B34" s="55" t="s">
        <v>1621</v>
      </c>
      <c r="C34" s="54" t="s">
        <v>1581</v>
      </c>
      <c r="D34" s="55"/>
      <c r="E34" s="26" t="s">
        <v>85</v>
      </c>
      <c r="F34" s="3">
        <v>62798000</v>
      </c>
      <c r="G34" s="3">
        <v>11693000</v>
      </c>
      <c r="H34" s="3">
        <v>29180000</v>
      </c>
      <c r="I34" s="3">
        <v>23163000</v>
      </c>
      <c r="J34" s="3">
        <v>18473000</v>
      </c>
      <c r="K34" s="3">
        <v>15410000</v>
      </c>
      <c r="L34" s="3">
        <v>13007000</v>
      </c>
      <c r="M34" s="3">
        <v>48095000</v>
      </c>
      <c r="N34" s="3">
        <v>57835000</v>
      </c>
      <c r="O34" s="3">
        <v>20338000</v>
      </c>
      <c r="P34" s="3">
        <v>299992000</v>
      </c>
      <c r="Q34" s="3">
        <v>2299000</v>
      </c>
      <c r="R34" s="3">
        <v>256223000</v>
      </c>
      <c r="S34" s="3">
        <v>0.035061573524772</v>
      </c>
      <c r="T34" s="3">
        <v>58296000</v>
      </c>
      <c r="U34" s="3">
        <v>9014000</v>
      </c>
      <c r="V34" s="3">
        <v>26173000</v>
      </c>
      <c r="W34" s="3">
        <v>20950000</v>
      </c>
      <c r="X34" s="3">
        <v>16994000</v>
      </c>
      <c r="Y34" s="3">
        <v>14728000</v>
      </c>
      <c r="Z34" s="3">
        <v>10898000</v>
      </c>
      <c r="AA34" s="3">
        <v>43790000</v>
      </c>
      <c r="AB34" s="3">
        <v>52547000</v>
      </c>
      <c r="AC34" s="3">
        <v>19313000</v>
      </c>
      <c r="AD34" s="3">
        <v>272703000</v>
      </c>
      <c r="AE34" s="3">
        <v>1955000</v>
      </c>
      <c r="AF34" s="3">
        <v>237943000</v>
      </c>
      <c r="AG34" s="3">
        <v>0.035949673762357</v>
      </c>
      <c r="AH34" s="26" t="s">
        <v>85</v>
      </c>
    </row>
    <row r="35" spans="1:34" ht="15">
      <c r="A35" s="4"/>
      <c r="B35" s="56"/>
      <c r="C35" s="54" t="s">
        <v>1374</v>
      </c>
      <c r="D35" s="71"/>
      <c r="E35" s="26" t="s">
        <v>90</v>
      </c>
      <c r="F35" s="3">
        <v>16826000</v>
      </c>
      <c r="G35" s="3">
        <v>8978000</v>
      </c>
      <c r="H35" s="3">
        <v>25674000</v>
      </c>
      <c r="I35" s="3">
        <v>21830000</v>
      </c>
      <c r="J35" s="3">
        <v>16730000</v>
      </c>
      <c r="K35" s="3">
        <v>13003000</v>
      </c>
      <c r="L35" s="3">
        <v>11685000</v>
      </c>
      <c r="M35" s="3">
        <v>46195000</v>
      </c>
      <c r="N35" s="3">
        <v>57835000</v>
      </c>
      <c r="O35" s="3">
        <v>20305000</v>
      </c>
      <c r="P35" s="3">
        <v>239061000</v>
      </c>
      <c r="Q35" s="3">
        <v>1906000</v>
      </c>
      <c r="R35" s="3">
        <v>194381000</v>
      </c>
      <c r="S35" s="3">
        <v>0.035792872981323</v>
      </c>
      <c r="T35" s="3">
        <v>14027000</v>
      </c>
      <c r="U35" s="3">
        <v>8007000</v>
      </c>
      <c r="V35" s="3">
        <v>23819000</v>
      </c>
      <c r="W35" s="3">
        <v>20388000</v>
      </c>
      <c r="X35" s="3">
        <v>15810000</v>
      </c>
      <c r="Y35" s="3">
        <v>12393000</v>
      </c>
      <c r="Z35" s="3">
        <v>10780000</v>
      </c>
      <c r="AA35" s="3">
        <v>42432000</v>
      </c>
      <c r="AB35" s="3">
        <v>52120000</v>
      </c>
      <c r="AC35" s="3">
        <v>17845000</v>
      </c>
      <c r="AD35" s="3">
        <v>217621000</v>
      </c>
      <c r="AE35" s="3">
        <v>1548000</v>
      </c>
      <c r="AF35" s="3">
        <v>181118000</v>
      </c>
      <c r="AG35" s="3">
        <v>0.037659857211722</v>
      </c>
      <c r="AH35" s="26" t="s">
        <v>90</v>
      </c>
    </row>
    <row r="36" spans="1:34" ht="15">
      <c r="A36" s="4"/>
      <c r="B36" s="56"/>
      <c r="C36" s="54" t="s">
        <v>1136</v>
      </c>
      <c r="D36" s="55"/>
      <c r="E36" s="26" t="s">
        <v>94</v>
      </c>
      <c r="F36" s="3">
        <v>123417000</v>
      </c>
      <c r="G36" s="3">
        <v>36771000</v>
      </c>
      <c r="H36" s="3">
        <v>39628000</v>
      </c>
      <c r="I36" s="3">
        <v>14463000</v>
      </c>
      <c r="J36" s="3">
        <v>5704000</v>
      </c>
      <c r="K36" s="3">
        <v>15584000</v>
      </c>
      <c r="L36" s="3">
        <v>1139000</v>
      </c>
      <c r="M36" s="3">
        <v>14795000</v>
      </c>
      <c r="N36" s="3">
        <v>5387000</v>
      </c>
      <c r="O36" s="3">
        <v>363000</v>
      </c>
      <c r="P36" s="3">
        <v>257251000</v>
      </c>
      <c r="Q36" s="3">
        <v>136000</v>
      </c>
      <c r="R36" s="3">
        <v>242259000</v>
      </c>
      <c r="S36" s="3">
        <v>0.012831042708022</v>
      </c>
      <c r="T36" s="3">
        <v>110114000</v>
      </c>
      <c r="U36" s="3">
        <v>34086000</v>
      </c>
      <c r="V36" s="3">
        <v>35033000</v>
      </c>
      <c r="W36" s="3">
        <v>10691000</v>
      </c>
      <c r="X36" s="3">
        <v>6632000</v>
      </c>
      <c r="Y36" s="3">
        <v>2410000</v>
      </c>
      <c r="Z36" s="3">
        <v>12552000</v>
      </c>
      <c r="AA36" s="3">
        <v>13703000</v>
      </c>
      <c r="AB36" s="3">
        <v>5684000</v>
      </c>
      <c r="AC36" s="3">
        <v>521000</v>
      </c>
      <c r="AD36" s="3">
        <v>231426000</v>
      </c>
      <c r="AE36" s="3">
        <v>136000</v>
      </c>
      <c r="AF36" s="3">
        <v>225062000</v>
      </c>
      <c r="AG36" s="3">
        <v>0.018222687418753</v>
      </c>
      <c r="AH36" s="26" t="s">
        <v>94</v>
      </c>
    </row>
    <row r="37" spans="1:34" ht="15">
      <c r="A37" s="4"/>
      <c r="B37" s="56"/>
      <c r="C37" s="54" t="s">
        <v>1416</v>
      </c>
      <c r="D37" s="71"/>
      <c r="E37" s="26" t="s">
        <v>95</v>
      </c>
      <c r="F37" s="3">
        <v>113567000</v>
      </c>
      <c r="G37" s="3">
        <v>31125000</v>
      </c>
      <c r="H37" s="3">
        <v>33579000</v>
      </c>
      <c r="I37" s="3">
        <v>8989000</v>
      </c>
      <c r="J37" s="3">
        <v>3908000</v>
      </c>
      <c r="K37" s="3">
        <v>7102000</v>
      </c>
      <c r="L37" s="3">
        <v>980000</v>
      </c>
      <c r="M37" s="3">
        <v>7269000</v>
      </c>
      <c r="N37" s="3">
        <v>3617000</v>
      </c>
      <c r="O37" s="3">
        <v>217000</v>
      </c>
      <c r="P37" s="3">
        <v>210353000</v>
      </c>
      <c r="Q37" s="3">
        <v>0</v>
      </c>
      <c r="R37" s="3">
        <v>199492000</v>
      </c>
      <c r="S37" s="3">
        <v>0.006719569941415</v>
      </c>
      <c r="T37" s="3">
        <v>103668000</v>
      </c>
      <c r="U37" s="3">
        <v>33197000</v>
      </c>
      <c r="V37" s="3">
        <v>32481000</v>
      </c>
      <c r="W37" s="3">
        <v>5736000</v>
      </c>
      <c r="X37" s="3">
        <v>5822000</v>
      </c>
      <c r="Y37" s="3">
        <v>1744000</v>
      </c>
      <c r="Z37" s="3">
        <v>4264000</v>
      </c>
      <c r="AA37" s="3">
        <v>6256000</v>
      </c>
      <c r="AB37" s="3">
        <v>4203000</v>
      </c>
      <c r="AC37" s="3">
        <v>373000</v>
      </c>
      <c r="AD37" s="3">
        <v>197744000</v>
      </c>
      <c r="AE37" s="3">
        <v>1000</v>
      </c>
      <c r="AF37" s="3">
        <v>183573000</v>
      </c>
      <c r="AG37" s="3">
        <v>0.011046337199404</v>
      </c>
      <c r="AH37" s="26" t="s">
        <v>95</v>
      </c>
    </row>
    <row r="38" spans="1:34" ht="15">
      <c r="A38" s="4"/>
      <c r="B38" s="56"/>
      <c r="C38" s="54" t="s">
        <v>1075</v>
      </c>
      <c r="D38" s="54"/>
      <c r="E38" s="26" t="s">
        <v>97</v>
      </c>
      <c r="F38" s="3">
        <v>-60619000</v>
      </c>
      <c r="G38" s="3">
        <v>-25078000</v>
      </c>
      <c r="H38" s="3">
        <v>-10448000</v>
      </c>
      <c r="I38" s="3">
        <v>8700000</v>
      </c>
      <c r="J38" s="3">
        <v>12769000</v>
      </c>
      <c r="K38" s="3">
        <v>-174000</v>
      </c>
      <c r="L38" s="3">
        <v>11868000</v>
      </c>
      <c r="M38" s="3">
        <v>33300000</v>
      </c>
      <c r="N38" s="3">
        <v>52448000</v>
      </c>
      <c r="O38" s="3">
        <v>19975000</v>
      </c>
      <c r="P38" s="3">
        <v>42741000</v>
      </c>
      <c r="Q38" s="3">
        <v>2163000</v>
      </c>
      <c r="R38" s="3">
        <v>13964000</v>
      </c>
      <c r="S38" s="3"/>
      <c r="T38" s="3">
        <v>-51818000</v>
      </c>
      <c r="U38" s="3">
        <v>-25072000</v>
      </c>
      <c r="V38" s="3">
        <v>-8860000</v>
      </c>
      <c r="W38" s="3">
        <v>10259000</v>
      </c>
      <c r="X38" s="3">
        <v>10362000</v>
      </c>
      <c r="Y38" s="3">
        <v>12318000</v>
      </c>
      <c r="Z38" s="3">
        <v>-1654000</v>
      </c>
      <c r="AA38" s="3">
        <v>30087000</v>
      </c>
      <c r="AB38" s="3">
        <v>46863000</v>
      </c>
      <c r="AC38" s="3">
        <v>18792000</v>
      </c>
      <c r="AD38" s="3">
        <v>41277000</v>
      </c>
      <c r="AE38" s="3">
        <v>1819000</v>
      </c>
      <c r="AF38" s="3">
        <v>12881000</v>
      </c>
      <c r="AG38" s="3"/>
      <c r="AH38" s="26" t="s">
        <v>97</v>
      </c>
    </row>
    <row r="39" spans="1:34" ht="15">
      <c r="A39" s="4"/>
      <c r="B39" s="55"/>
      <c r="C39" s="55" t="s">
        <v>1593</v>
      </c>
      <c r="D39" s="55"/>
      <c r="E39" s="28" t="s">
        <v>99</v>
      </c>
      <c r="F39" s="2"/>
      <c r="G39" s="2"/>
      <c r="H39" s="2"/>
      <c r="I39" s="2"/>
      <c r="J39" s="2"/>
      <c r="K39" s="2"/>
      <c r="L39" s="2"/>
      <c r="M39" s="2"/>
      <c r="N39" s="2"/>
      <c r="O39" s="2"/>
      <c r="P39" s="2"/>
      <c r="Q39" s="23"/>
      <c r="R39" s="23"/>
      <c r="S39" s="2"/>
      <c r="T39" s="2"/>
      <c r="U39" s="2"/>
      <c r="V39" s="2"/>
      <c r="W39" s="2"/>
      <c r="X39" s="2"/>
      <c r="Y39" s="2"/>
      <c r="Z39" s="2"/>
      <c r="AA39" s="2"/>
      <c r="AB39" s="2"/>
      <c r="AC39" s="2"/>
      <c r="AD39" s="2"/>
      <c r="AE39" s="23"/>
      <c r="AF39" s="23"/>
      <c r="AG39" s="2"/>
      <c r="AH39" s="28" t="s">
        <v>99</v>
      </c>
    </row>
  </sheetData>
  <sheetProtection/>
  <mergeCells count="59">
    <mergeCell ref="C31:D31"/>
    <mergeCell ref="C32:D32"/>
    <mergeCell ref="C33:D33"/>
    <mergeCell ref="B34:B39"/>
    <mergeCell ref="C34:D34"/>
    <mergeCell ref="C35:D35"/>
    <mergeCell ref="C36:D36"/>
    <mergeCell ref="C37:D37"/>
    <mergeCell ref="C38:D38"/>
    <mergeCell ref="C39:D39"/>
    <mergeCell ref="AE13:AF13"/>
    <mergeCell ref="V13:V14"/>
    <mergeCell ref="B24:B33"/>
    <mergeCell ref="C24:D24"/>
    <mergeCell ref="C25:D25"/>
    <mergeCell ref="C26:D26"/>
    <mergeCell ref="C27:D27"/>
    <mergeCell ref="C28:D28"/>
    <mergeCell ref="C29:D29"/>
    <mergeCell ref="C30:D30"/>
    <mergeCell ref="C22:D22"/>
    <mergeCell ref="C23:D23"/>
    <mergeCell ref="AA13:AA14"/>
    <mergeCell ref="AB13:AB14"/>
    <mergeCell ref="AC13:AC14"/>
    <mergeCell ref="AD13:AD14"/>
    <mergeCell ref="Z13:Z14"/>
    <mergeCell ref="T12:AG12"/>
    <mergeCell ref="AG13:AG14"/>
    <mergeCell ref="B16:B23"/>
    <mergeCell ref="C16:D16"/>
    <mergeCell ref="C17:D17"/>
    <mergeCell ref="C18:D18"/>
    <mergeCell ref="C19:D19"/>
    <mergeCell ref="C20:D20"/>
    <mergeCell ref="C21:D21"/>
    <mergeCell ref="H13:H14"/>
    <mergeCell ref="I13:I14"/>
    <mergeCell ref="J13:J14"/>
    <mergeCell ref="W13:W14"/>
    <mergeCell ref="X13:X14"/>
    <mergeCell ref="Y13:Y14"/>
    <mergeCell ref="T13:T14"/>
    <mergeCell ref="U13:U14"/>
    <mergeCell ref="K13:K14"/>
    <mergeCell ref="L13:L14"/>
    <mergeCell ref="M13:M14"/>
    <mergeCell ref="N13:N14"/>
    <mergeCell ref="O13:O14"/>
    <mergeCell ref="A1:C1"/>
    <mergeCell ref="A2:C2"/>
    <mergeCell ref="D4:G4"/>
    <mergeCell ref="B10:H10"/>
    <mergeCell ref="F12:S12"/>
    <mergeCell ref="P13:P14"/>
    <mergeCell ref="Q13:R13"/>
    <mergeCell ref="S13:S14"/>
    <mergeCell ref="F13:F14"/>
    <mergeCell ref="G13:G14"/>
  </mergeCells>
  <printOptions/>
  <pageMargins left="0.7" right="0.7" top="0.75" bottom="0.75" header="0.3" footer="0.3"/>
  <pageSetup horizontalDpi="600" verticalDpi="600" orientation="portrait"/>
</worksheet>
</file>

<file path=xl/worksheets/sheet78.xml><?xml version="1.0" encoding="utf-8"?>
<worksheet xmlns="http://schemas.openxmlformats.org/spreadsheetml/2006/main" xmlns:r="http://schemas.openxmlformats.org/officeDocument/2006/relationships">
  <sheetPr>
    <outlinePr summaryBelow="0" summaryRight="0"/>
  </sheetPr>
  <dimension ref="A1:AH39"/>
  <sheetViews>
    <sheetView zoomScalePageLayoutView="0" workbookViewId="0" topLeftCell="A1">
      <selection activeCell="A1" sqref="A1"/>
    </sheetView>
  </sheetViews>
  <sheetFormatPr defaultColWidth="11.421875" defaultRowHeight="12.75"/>
  <cols>
    <col min="1" max="1" width="2.8515625" style="0" customWidth="1"/>
    <col min="2" max="2" width="14.57421875" style="0" customWidth="1"/>
    <col min="3" max="3" width="21.57421875" style="0" customWidth="1"/>
    <col min="4" max="4" width="13.421875" style="0" customWidth="1"/>
    <col min="5" max="5" width="8.28125" style="0" customWidth="1"/>
    <col min="6" max="33" width="21.57421875" style="0" customWidth="1"/>
    <col min="34" max="34" width="8.28125" style="0" customWidth="1"/>
  </cols>
  <sheetData>
    <row r="1" spans="1:34" ht="15">
      <c r="A1" s="47" t="s">
        <v>865</v>
      </c>
      <c r="B1" s="48"/>
      <c r="C1" s="48"/>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ht="15">
      <c r="A2" s="47" t="s">
        <v>1046</v>
      </c>
      <c r="B2" s="48"/>
      <c r="C2" s="48"/>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34" ht="13.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15">
      <c r="A4" s="14"/>
      <c r="B4" s="18" t="s">
        <v>845</v>
      </c>
      <c r="C4" s="24" t="s">
        <v>92</v>
      </c>
      <c r="D4" s="49" t="str">
        <f>IF(C4&lt;&gt;"",VLOOKUP(C4,'630-108 - 1'!A2:B101,2,0),"")</f>
        <v>בנק מזרחי טפחות בעמ</v>
      </c>
      <c r="E4" s="50"/>
      <c r="F4" s="50"/>
      <c r="G4" s="51"/>
      <c r="H4" s="4"/>
      <c r="I4" s="4"/>
      <c r="J4" s="4"/>
      <c r="K4" s="4"/>
      <c r="L4" s="4"/>
      <c r="M4" s="4"/>
      <c r="N4" s="4"/>
      <c r="O4" s="4"/>
      <c r="P4" s="4"/>
      <c r="Q4" s="4"/>
      <c r="R4" s="4"/>
      <c r="S4" s="4"/>
      <c r="T4" s="4"/>
      <c r="U4" s="4"/>
      <c r="V4" s="4"/>
      <c r="W4" s="4"/>
      <c r="X4" s="4"/>
      <c r="Y4" s="4"/>
      <c r="Z4" s="4"/>
      <c r="AA4" s="4"/>
      <c r="AB4" s="4"/>
      <c r="AC4" s="4"/>
      <c r="AD4" s="4"/>
      <c r="AE4" s="4"/>
      <c r="AF4" s="4"/>
      <c r="AG4" s="4"/>
      <c r="AH4" s="4"/>
    </row>
    <row r="5" spans="1:34" ht="15">
      <c r="A5" s="11"/>
      <c r="B5" s="11" t="s">
        <v>2107</v>
      </c>
      <c r="C5" s="9">
        <v>43465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1:34"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5">
      <c r="A7" s="15"/>
      <c r="B7" s="15"/>
      <c r="C7" s="10"/>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15">
      <c r="A8" s="16"/>
      <c r="B8" s="16" t="s">
        <v>1500</v>
      </c>
      <c r="C8" s="22" t="str">
        <f>B11</f>
        <v>630-84</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13.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36" customHeight="1">
      <c r="A10" s="4"/>
      <c r="B10" s="52" t="s">
        <v>317</v>
      </c>
      <c r="C10" s="48"/>
      <c r="D10" s="48"/>
      <c r="E10" s="48"/>
      <c r="F10" s="48"/>
      <c r="G10" s="48"/>
      <c r="H10" s="48"/>
      <c r="I10" s="48"/>
      <c r="J10" s="48"/>
      <c r="K10" s="73"/>
      <c r="L10" s="4"/>
      <c r="M10" s="4"/>
      <c r="N10" s="4"/>
      <c r="O10" s="4"/>
      <c r="P10" s="4"/>
      <c r="Q10" s="4"/>
      <c r="R10" s="4"/>
      <c r="S10" s="4"/>
      <c r="T10" s="4"/>
      <c r="U10" s="4"/>
      <c r="V10" s="4"/>
      <c r="W10" s="4"/>
      <c r="X10" s="4"/>
      <c r="Y10" s="4"/>
      <c r="Z10" s="4"/>
      <c r="AA10" s="4"/>
      <c r="AB10" s="4"/>
      <c r="AC10" s="4"/>
      <c r="AD10" s="4"/>
      <c r="AE10" s="4"/>
      <c r="AF10" s="4"/>
      <c r="AG10" s="4"/>
      <c r="AH10" s="4"/>
    </row>
    <row r="11" spans="1:34" ht="15.75">
      <c r="A11" s="4"/>
      <c r="B11" s="21" t="s">
        <v>316</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15">
      <c r="A12" s="4"/>
      <c r="B12" s="4"/>
      <c r="C12" s="4"/>
      <c r="D12" s="4"/>
      <c r="E12" s="4"/>
      <c r="F12" s="59" t="s">
        <v>2130</v>
      </c>
      <c r="G12" s="60"/>
      <c r="H12" s="60"/>
      <c r="I12" s="60"/>
      <c r="J12" s="60"/>
      <c r="K12" s="60"/>
      <c r="L12" s="60"/>
      <c r="M12" s="60"/>
      <c r="N12" s="60"/>
      <c r="O12" s="60"/>
      <c r="P12" s="60"/>
      <c r="Q12" s="60"/>
      <c r="R12" s="60"/>
      <c r="S12" s="59"/>
      <c r="T12" s="59" t="s">
        <v>2101</v>
      </c>
      <c r="U12" s="60"/>
      <c r="V12" s="60"/>
      <c r="W12" s="60"/>
      <c r="X12" s="60"/>
      <c r="Y12" s="60"/>
      <c r="Z12" s="60"/>
      <c r="AA12" s="60"/>
      <c r="AB12" s="60"/>
      <c r="AC12" s="60"/>
      <c r="AD12" s="60"/>
      <c r="AE12" s="60"/>
      <c r="AF12" s="60"/>
      <c r="AG12" s="59"/>
      <c r="AH12" s="4"/>
    </row>
    <row r="13" spans="1:34" ht="15">
      <c r="A13" s="4"/>
      <c r="B13" s="4"/>
      <c r="C13" s="4"/>
      <c r="D13" s="4"/>
      <c r="E13" s="4"/>
      <c r="F13" s="59" t="s">
        <v>1868</v>
      </c>
      <c r="G13" s="59" t="s">
        <v>1516</v>
      </c>
      <c r="H13" s="59" t="s">
        <v>1508</v>
      </c>
      <c r="I13" s="59" t="s">
        <v>1520</v>
      </c>
      <c r="J13" s="59" t="s">
        <v>1521</v>
      </c>
      <c r="K13" s="59" t="s">
        <v>1510</v>
      </c>
      <c r="L13" s="59" t="s">
        <v>1511</v>
      </c>
      <c r="M13" s="59" t="s">
        <v>1514</v>
      </c>
      <c r="N13" s="59" t="s">
        <v>1504</v>
      </c>
      <c r="O13" s="59" t="s">
        <v>1505</v>
      </c>
      <c r="P13" s="59" t="s">
        <v>1769</v>
      </c>
      <c r="Q13" s="59" t="s">
        <v>1266</v>
      </c>
      <c r="R13" s="59"/>
      <c r="S13" s="59" t="s">
        <v>2083</v>
      </c>
      <c r="T13" s="59" t="s">
        <v>1868</v>
      </c>
      <c r="U13" s="59" t="s">
        <v>1516</v>
      </c>
      <c r="V13" s="59" t="s">
        <v>1508</v>
      </c>
      <c r="W13" s="59" t="s">
        <v>1520</v>
      </c>
      <c r="X13" s="59" t="s">
        <v>1521</v>
      </c>
      <c r="Y13" s="59" t="s">
        <v>1510</v>
      </c>
      <c r="Z13" s="59" t="s">
        <v>1511</v>
      </c>
      <c r="AA13" s="59" t="s">
        <v>1514</v>
      </c>
      <c r="AB13" s="59" t="s">
        <v>1504</v>
      </c>
      <c r="AC13" s="59" t="s">
        <v>1505</v>
      </c>
      <c r="AD13" s="59" t="s">
        <v>1769</v>
      </c>
      <c r="AE13" s="59" t="s">
        <v>1266</v>
      </c>
      <c r="AF13" s="59"/>
      <c r="AG13" s="59" t="s">
        <v>2083</v>
      </c>
      <c r="AH13" s="4"/>
    </row>
    <row r="14" spans="1:34" ht="15">
      <c r="A14" s="4"/>
      <c r="B14" s="4"/>
      <c r="C14" s="4"/>
      <c r="D14" s="4"/>
      <c r="E14" s="4"/>
      <c r="F14" s="59"/>
      <c r="G14" s="59"/>
      <c r="H14" s="59"/>
      <c r="I14" s="59"/>
      <c r="J14" s="59"/>
      <c r="K14" s="59"/>
      <c r="L14" s="59"/>
      <c r="M14" s="59"/>
      <c r="N14" s="59"/>
      <c r="O14" s="59"/>
      <c r="P14" s="59"/>
      <c r="Q14" s="29" t="s">
        <v>1325</v>
      </c>
      <c r="R14" s="29" t="s">
        <v>1720</v>
      </c>
      <c r="S14" s="59"/>
      <c r="T14" s="59"/>
      <c r="U14" s="59"/>
      <c r="V14" s="59"/>
      <c r="W14" s="59"/>
      <c r="X14" s="59"/>
      <c r="Y14" s="59"/>
      <c r="Z14" s="59"/>
      <c r="AA14" s="59"/>
      <c r="AB14" s="59"/>
      <c r="AC14" s="59"/>
      <c r="AD14" s="59"/>
      <c r="AE14" s="29" t="s">
        <v>1325</v>
      </c>
      <c r="AF14" s="29" t="s">
        <v>1720</v>
      </c>
      <c r="AG14" s="59"/>
      <c r="AH14" s="4"/>
    </row>
    <row r="15" spans="1:34" ht="13.5" customHeight="1">
      <c r="A15" s="4"/>
      <c r="B15" s="4"/>
      <c r="C15" s="4"/>
      <c r="D15" s="4"/>
      <c r="E15" s="4"/>
      <c r="F15" s="26" t="s">
        <v>51</v>
      </c>
      <c r="G15" s="26" t="s">
        <v>87</v>
      </c>
      <c r="H15" s="26" t="s">
        <v>109</v>
      </c>
      <c r="I15" s="26" t="s">
        <v>123</v>
      </c>
      <c r="J15" s="26" t="s">
        <v>137</v>
      </c>
      <c r="K15" s="26" t="s">
        <v>143</v>
      </c>
      <c r="L15" s="26" t="s">
        <v>350</v>
      </c>
      <c r="M15" s="26" t="s">
        <v>351</v>
      </c>
      <c r="N15" s="26" t="s">
        <v>379</v>
      </c>
      <c r="O15" s="26" t="s">
        <v>58</v>
      </c>
      <c r="P15" s="26" t="s">
        <v>64</v>
      </c>
      <c r="Q15" s="26" t="s">
        <v>68</v>
      </c>
      <c r="R15" s="26" t="s">
        <v>75</v>
      </c>
      <c r="S15" s="26" t="s">
        <v>78</v>
      </c>
      <c r="T15" s="26" t="s">
        <v>51</v>
      </c>
      <c r="U15" s="26" t="s">
        <v>87</v>
      </c>
      <c r="V15" s="26" t="s">
        <v>109</v>
      </c>
      <c r="W15" s="26" t="s">
        <v>123</v>
      </c>
      <c r="X15" s="26" t="s">
        <v>137</v>
      </c>
      <c r="Y15" s="26" t="s">
        <v>143</v>
      </c>
      <c r="Z15" s="26" t="s">
        <v>350</v>
      </c>
      <c r="AA15" s="26" t="s">
        <v>351</v>
      </c>
      <c r="AB15" s="26" t="s">
        <v>379</v>
      </c>
      <c r="AC15" s="26" t="s">
        <v>58</v>
      </c>
      <c r="AD15" s="26" t="s">
        <v>64</v>
      </c>
      <c r="AE15" s="26" t="s">
        <v>68</v>
      </c>
      <c r="AF15" s="26" t="s">
        <v>75</v>
      </c>
      <c r="AG15" s="26" t="s">
        <v>78</v>
      </c>
      <c r="AH15" s="4"/>
    </row>
    <row r="16" spans="1:34" ht="15">
      <c r="A16" s="4"/>
      <c r="B16" s="55" t="s">
        <v>20</v>
      </c>
      <c r="C16" s="54" t="s">
        <v>1581</v>
      </c>
      <c r="D16" s="55"/>
      <c r="E16" s="26" t="s">
        <v>51</v>
      </c>
      <c r="F16" s="3">
        <v>50022000</v>
      </c>
      <c r="G16" s="3">
        <v>8253000</v>
      </c>
      <c r="H16" s="3">
        <v>23907000</v>
      </c>
      <c r="I16" s="3">
        <v>20795000</v>
      </c>
      <c r="J16" s="3">
        <v>15137000</v>
      </c>
      <c r="K16" s="3">
        <v>11879000</v>
      </c>
      <c r="L16" s="3">
        <v>10751000</v>
      </c>
      <c r="M16" s="3">
        <v>44132000</v>
      </c>
      <c r="N16" s="3">
        <v>57616000</v>
      </c>
      <c r="O16" s="3">
        <v>20179000</v>
      </c>
      <c r="P16" s="3">
        <v>262671000</v>
      </c>
      <c r="Q16" s="3">
        <v>2038000</v>
      </c>
      <c r="R16" s="3">
        <v>220273000</v>
      </c>
      <c r="S16" s="39">
        <v>0.035333930345195</v>
      </c>
      <c r="T16" s="3">
        <v>48447000</v>
      </c>
      <c r="U16" s="3">
        <v>7172000</v>
      </c>
      <c r="V16" s="3">
        <v>22072000</v>
      </c>
      <c r="W16" s="3">
        <v>18403000</v>
      </c>
      <c r="X16" s="3">
        <v>14637000</v>
      </c>
      <c r="Y16" s="3">
        <v>12877000</v>
      </c>
      <c r="Z16" s="3">
        <v>9747000</v>
      </c>
      <c r="AA16" s="3">
        <v>40727000</v>
      </c>
      <c r="AB16" s="3">
        <v>51967000</v>
      </c>
      <c r="AC16" s="3">
        <v>17711000</v>
      </c>
      <c r="AD16" s="3">
        <v>243760000</v>
      </c>
      <c r="AE16" s="3">
        <v>1736000</v>
      </c>
      <c r="AF16" s="3">
        <v>209168000</v>
      </c>
      <c r="AG16" s="39">
        <v>0.036190677928979</v>
      </c>
      <c r="AH16" s="26" t="s">
        <v>51</v>
      </c>
    </row>
    <row r="17" spans="1:34" ht="15">
      <c r="A17" s="4"/>
      <c r="B17" s="56"/>
      <c r="C17" s="54" t="s">
        <v>1374</v>
      </c>
      <c r="D17" s="71"/>
      <c r="E17" s="26" t="s">
        <v>87</v>
      </c>
      <c r="F17" s="3"/>
      <c r="G17" s="3"/>
      <c r="H17" s="3"/>
      <c r="I17" s="3"/>
      <c r="J17" s="3"/>
      <c r="K17" s="3"/>
      <c r="L17" s="3"/>
      <c r="M17" s="3"/>
      <c r="N17" s="3"/>
      <c r="O17" s="3"/>
      <c r="P17" s="3"/>
      <c r="Q17" s="3"/>
      <c r="R17" s="3"/>
      <c r="S17" s="39"/>
      <c r="T17" s="3">
        <v>0</v>
      </c>
      <c r="U17" s="3">
        <v>0</v>
      </c>
      <c r="V17" s="3">
        <v>0</v>
      </c>
      <c r="W17" s="3">
        <v>0</v>
      </c>
      <c r="X17" s="3">
        <v>0</v>
      </c>
      <c r="Y17" s="3">
        <v>0</v>
      </c>
      <c r="Z17" s="3">
        <v>0</v>
      </c>
      <c r="AA17" s="3">
        <v>0</v>
      </c>
      <c r="AB17" s="3">
        <v>0</v>
      </c>
      <c r="AC17" s="3">
        <v>0</v>
      </c>
      <c r="AD17" s="3">
        <v>0</v>
      </c>
      <c r="AE17" s="3">
        <v>0</v>
      </c>
      <c r="AF17" s="3">
        <v>0</v>
      </c>
      <c r="AG17" s="39"/>
      <c r="AH17" s="26" t="s">
        <v>87</v>
      </c>
    </row>
    <row r="18" spans="1:34" ht="15">
      <c r="A18" s="4"/>
      <c r="B18" s="56"/>
      <c r="C18" s="54" t="s">
        <v>1136</v>
      </c>
      <c r="D18" s="55"/>
      <c r="E18" s="26" t="s">
        <v>109</v>
      </c>
      <c r="F18" s="3">
        <v>80752000</v>
      </c>
      <c r="G18" s="3">
        <v>28011000</v>
      </c>
      <c r="H18" s="3">
        <v>29010000</v>
      </c>
      <c r="I18" s="3">
        <v>13895000</v>
      </c>
      <c r="J18" s="3">
        <v>7469000</v>
      </c>
      <c r="K18" s="3">
        <v>12529000</v>
      </c>
      <c r="L18" s="3">
        <v>2236000</v>
      </c>
      <c r="M18" s="3">
        <v>15417000</v>
      </c>
      <c r="N18" s="3">
        <v>4642000</v>
      </c>
      <c r="O18" s="3">
        <v>363000</v>
      </c>
      <c r="P18" s="3">
        <v>194324000</v>
      </c>
      <c r="Q18" s="3">
        <v>16000</v>
      </c>
      <c r="R18" s="3">
        <v>188155000</v>
      </c>
      <c r="S18" s="39">
        <v>0.01350629062198</v>
      </c>
      <c r="T18" s="3">
        <v>69485000</v>
      </c>
      <c r="U18" s="3">
        <v>27950000</v>
      </c>
      <c r="V18" s="3">
        <v>26558000</v>
      </c>
      <c r="W18" s="3">
        <v>11718000</v>
      </c>
      <c r="X18" s="3">
        <v>12181000</v>
      </c>
      <c r="Y18" s="3">
        <v>7201000</v>
      </c>
      <c r="Z18" s="3">
        <v>10225000</v>
      </c>
      <c r="AA18" s="3">
        <v>14000000</v>
      </c>
      <c r="AB18" s="3">
        <v>5040000</v>
      </c>
      <c r="AC18" s="3">
        <v>521000</v>
      </c>
      <c r="AD18" s="3">
        <v>184879000</v>
      </c>
      <c r="AE18" s="3">
        <v>16000</v>
      </c>
      <c r="AF18" s="3">
        <v>177610000</v>
      </c>
      <c r="AG18" s="39">
        <v>0.017046782646511</v>
      </c>
      <c r="AH18" s="26" t="s">
        <v>109</v>
      </c>
    </row>
    <row r="19" spans="1:34" ht="15">
      <c r="A19" s="4"/>
      <c r="B19" s="56"/>
      <c r="C19" s="54" t="s">
        <v>1416</v>
      </c>
      <c r="D19" s="71"/>
      <c r="E19" s="26" t="s">
        <v>123</v>
      </c>
      <c r="F19" s="3"/>
      <c r="G19" s="3"/>
      <c r="H19" s="3"/>
      <c r="I19" s="3"/>
      <c r="J19" s="3"/>
      <c r="K19" s="3"/>
      <c r="L19" s="3"/>
      <c r="M19" s="3"/>
      <c r="N19" s="3"/>
      <c r="O19" s="3"/>
      <c r="P19" s="3"/>
      <c r="Q19" s="3"/>
      <c r="R19" s="3"/>
      <c r="S19" s="39"/>
      <c r="T19" s="3">
        <v>0</v>
      </c>
      <c r="U19" s="3">
        <v>0</v>
      </c>
      <c r="V19" s="3">
        <v>0</v>
      </c>
      <c r="W19" s="3">
        <v>0</v>
      </c>
      <c r="X19" s="3">
        <v>0</v>
      </c>
      <c r="Y19" s="3">
        <v>0</v>
      </c>
      <c r="Z19" s="3">
        <v>0</v>
      </c>
      <c r="AA19" s="3">
        <v>0</v>
      </c>
      <c r="AB19" s="3">
        <v>0</v>
      </c>
      <c r="AC19" s="3">
        <v>0</v>
      </c>
      <c r="AD19" s="3">
        <v>0</v>
      </c>
      <c r="AE19" s="3">
        <v>0</v>
      </c>
      <c r="AF19" s="3">
        <v>0</v>
      </c>
      <c r="AG19" s="39"/>
      <c r="AH19" s="26" t="s">
        <v>123</v>
      </c>
    </row>
    <row r="20" spans="1:34" ht="15">
      <c r="A20" s="4"/>
      <c r="B20" s="56"/>
      <c r="C20" s="54" t="s">
        <v>1075</v>
      </c>
      <c r="D20" s="54"/>
      <c r="E20" s="26" t="s">
        <v>137</v>
      </c>
      <c r="F20" s="3">
        <v>-30730000</v>
      </c>
      <c r="G20" s="3">
        <v>-19758000</v>
      </c>
      <c r="H20" s="3">
        <v>-5103000</v>
      </c>
      <c r="I20" s="3">
        <v>6900000</v>
      </c>
      <c r="J20" s="3">
        <v>7668000</v>
      </c>
      <c r="K20" s="3">
        <v>-650000</v>
      </c>
      <c r="L20" s="3">
        <v>8515000</v>
      </c>
      <c r="M20" s="3">
        <v>28715000</v>
      </c>
      <c r="N20" s="3">
        <v>52974000</v>
      </c>
      <c r="O20" s="3">
        <v>19816000</v>
      </c>
      <c r="P20" s="3">
        <v>68347000</v>
      </c>
      <c r="Q20" s="3">
        <v>2022000</v>
      </c>
      <c r="R20" s="3">
        <v>32118000</v>
      </c>
      <c r="S20" s="40"/>
      <c r="T20" s="3">
        <v>-21038000</v>
      </c>
      <c r="U20" s="3">
        <v>-20778000</v>
      </c>
      <c r="V20" s="3">
        <v>-4486000</v>
      </c>
      <c r="W20" s="3">
        <v>6685000</v>
      </c>
      <c r="X20" s="3">
        <v>2456000</v>
      </c>
      <c r="Y20" s="3">
        <v>5676000</v>
      </c>
      <c r="Z20" s="3">
        <v>-478000</v>
      </c>
      <c r="AA20" s="3">
        <v>26727000</v>
      </c>
      <c r="AB20" s="3">
        <v>46927000</v>
      </c>
      <c r="AC20" s="3">
        <v>17190000</v>
      </c>
      <c r="AD20" s="3">
        <v>58881000</v>
      </c>
      <c r="AE20" s="3">
        <v>1720000</v>
      </c>
      <c r="AF20" s="3">
        <v>31558000</v>
      </c>
      <c r="AG20" s="40"/>
      <c r="AH20" s="26" t="s">
        <v>137</v>
      </c>
    </row>
    <row r="21" spans="1:34" ht="15">
      <c r="A21" s="4"/>
      <c r="B21" s="56"/>
      <c r="C21" s="54" t="s">
        <v>21</v>
      </c>
      <c r="D21" s="54"/>
      <c r="E21" s="26" t="s">
        <v>143</v>
      </c>
      <c r="F21" s="3">
        <v>-17578000</v>
      </c>
      <c r="G21" s="3">
        <v>95000</v>
      </c>
      <c r="H21" s="3">
        <v>1463000</v>
      </c>
      <c r="I21" s="3">
        <v>-648000</v>
      </c>
      <c r="J21" s="3">
        <v>-169000</v>
      </c>
      <c r="K21" s="3">
        <v>-456000</v>
      </c>
      <c r="L21" s="3">
        <v>-231000</v>
      </c>
      <c r="M21" s="3">
        <v>277000</v>
      </c>
      <c r="N21" s="3">
        <v>0</v>
      </c>
      <c r="O21" s="3">
        <v>0</v>
      </c>
      <c r="P21" s="3">
        <v>-17247000</v>
      </c>
      <c r="Q21" s="3">
        <v>0</v>
      </c>
      <c r="R21" s="3">
        <v>-17247000</v>
      </c>
      <c r="S21" s="40"/>
      <c r="T21" s="3">
        <v>-11195000</v>
      </c>
      <c r="U21" s="3">
        <v>-12667000</v>
      </c>
      <c r="V21" s="3">
        <v>5890000</v>
      </c>
      <c r="W21" s="3">
        <v>491000</v>
      </c>
      <c r="X21" s="3">
        <v>-576000</v>
      </c>
      <c r="Y21" s="3">
        <v>-153000</v>
      </c>
      <c r="Z21" s="3">
        <v>-360000</v>
      </c>
      <c r="AA21" s="3">
        <v>29000</v>
      </c>
      <c r="AB21" s="3">
        <v>0</v>
      </c>
      <c r="AC21" s="3">
        <v>0</v>
      </c>
      <c r="AD21" s="3">
        <v>-18541000</v>
      </c>
      <c r="AE21" s="3">
        <v>0</v>
      </c>
      <c r="AF21" s="3">
        <v>-18541000</v>
      </c>
      <c r="AG21" s="40"/>
      <c r="AH21" s="26" t="s">
        <v>143</v>
      </c>
    </row>
    <row r="22" spans="1:34" ht="15">
      <c r="A22" s="4"/>
      <c r="B22" s="56"/>
      <c r="C22" s="54" t="s">
        <v>7</v>
      </c>
      <c r="D22" s="54"/>
      <c r="E22" s="26" t="s">
        <v>350</v>
      </c>
      <c r="F22" s="3">
        <v>95000</v>
      </c>
      <c r="G22" s="3">
        <v>141000</v>
      </c>
      <c r="H22" s="3">
        <v>-330000</v>
      </c>
      <c r="I22" s="3">
        <v>-44000</v>
      </c>
      <c r="J22" s="3">
        <v>35000</v>
      </c>
      <c r="K22" s="3">
        <v>42000</v>
      </c>
      <c r="L22" s="3">
        <v>10000</v>
      </c>
      <c r="M22" s="3">
        <v>0</v>
      </c>
      <c r="N22" s="3">
        <v>0</v>
      </c>
      <c r="O22" s="3">
        <v>0</v>
      </c>
      <c r="P22" s="3">
        <v>-51000</v>
      </c>
      <c r="Q22" s="3">
        <v>0</v>
      </c>
      <c r="R22" s="3">
        <v>-52000</v>
      </c>
      <c r="S22" s="40"/>
      <c r="T22" s="3">
        <v>9000</v>
      </c>
      <c r="U22" s="3">
        <v>408000</v>
      </c>
      <c r="V22" s="3">
        <v>-427000</v>
      </c>
      <c r="W22" s="3">
        <v>228000</v>
      </c>
      <c r="X22" s="3">
        <v>-2000</v>
      </c>
      <c r="Y22" s="3">
        <v>18000</v>
      </c>
      <c r="Z22" s="3">
        <v>24000</v>
      </c>
      <c r="AA22" s="3">
        <v>6000</v>
      </c>
      <c r="AB22" s="3">
        <v>0</v>
      </c>
      <c r="AC22" s="3">
        <v>0</v>
      </c>
      <c r="AD22" s="3">
        <v>264000</v>
      </c>
      <c r="AE22" s="3">
        <v>0</v>
      </c>
      <c r="AF22" s="3">
        <v>262000</v>
      </c>
      <c r="AG22" s="40"/>
      <c r="AH22" s="26" t="s">
        <v>350</v>
      </c>
    </row>
    <row r="23" spans="1:34" ht="15">
      <c r="A23" s="4"/>
      <c r="B23" s="54"/>
      <c r="C23" s="54" t="s">
        <v>1076</v>
      </c>
      <c r="D23" s="54"/>
      <c r="E23" s="26" t="s">
        <v>351</v>
      </c>
      <c r="F23" s="3">
        <v>-48213000</v>
      </c>
      <c r="G23" s="3">
        <v>-19522000</v>
      </c>
      <c r="H23" s="3">
        <v>-3970000</v>
      </c>
      <c r="I23" s="3">
        <v>6208000</v>
      </c>
      <c r="J23" s="3">
        <v>7534000</v>
      </c>
      <c r="K23" s="3">
        <v>-1064000</v>
      </c>
      <c r="L23" s="3">
        <v>8294000</v>
      </c>
      <c r="M23" s="3">
        <v>28992000</v>
      </c>
      <c r="N23" s="3">
        <v>52974000</v>
      </c>
      <c r="O23" s="3">
        <v>19816000</v>
      </c>
      <c r="P23" s="3">
        <v>51049000</v>
      </c>
      <c r="Q23" s="3">
        <v>2022000</v>
      </c>
      <c r="R23" s="3">
        <v>14819000</v>
      </c>
      <c r="S23" s="40"/>
      <c r="T23" s="3">
        <v>-32224000</v>
      </c>
      <c r="U23" s="3">
        <v>-33037000</v>
      </c>
      <c r="V23" s="3">
        <v>977000</v>
      </c>
      <c r="W23" s="3">
        <v>7404000</v>
      </c>
      <c r="X23" s="3">
        <v>1878000</v>
      </c>
      <c r="Y23" s="3">
        <v>5541000</v>
      </c>
      <c r="Z23" s="3">
        <v>-814000</v>
      </c>
      <c r="AA23" s="3">
        <v>26762000</v>
      </c>
      <c r="AB23" s="3">
        <v>46927000</v>
      </c>
      <c r="AC23" s="3">
        <v>17190000</v>
      </c>
      <c r="AD23" s="3">
        <v>40604000</v>
      </c>
      <c r="AE23" s="3">
        <v>1720000</v>
      </c>
      <c r="AF23" s="3">
        <v>13279000</v>
      </c>
      <c r="AG23" s="40"/>
      <c r="AH23" s="26" t="s">
        <v>351</v>
      </c>
    </row>
    <row r="24" spans="1:34" ht="15">
      <c r="A24" s="4"/>
      <c r="B24" s="55" t="s">
        <v>1456</v>
      </c>
      <c r="C24" s="54" t="s">
        <v>1581</v>
      </c>
      <c r="D24" s="55"/>
      <c r="E24" s="26" t="s">
        <v>379</v>
      </c>
      <c r="F24" s="3">
        <v>8100000</v>
      </c>
      <c r="G24" s="3">
        <v>3047000</v>
      </c>
      <c r="H24" s="3">
        <v>3131000</v>
      </c>
      <c r="I24" s="3">
        <v>1418000</v>
      </c>
      <c r="J24" s="3">
        <v>1253000</v>
      </c>
      <c r="K24" s="3">
        <v>2453000</v>
      </c>
      <c r="L24" s="3">
        <v>1330000</v>
      </c>
      <c r="M24" s="3">
        <v>1520000</v>
      </c>
      <c r="N24" s="3">
        <v>113000</v>
      </c>
      <c r="O24" s="3">
        <v>159000</v>
      </c>
      <c r="P24" s="3">
        <v>22524000</v>
      </c>
      <c r="Q24" s="3">
        <v>64000</v>
      </c>
      <c r="R24" s="3">
        <v>21255000</v>
      </c>
      <c r="S24" s="39">
        <v>0.031605026999096</v>
      </c>
      <c r="T24" s="3">
        <v>4030000</v>
      </c>
      <c r="U24" s="3">
        <v>1214000</v>
      </c>
      <c r="V24" s="3">
        <v>2107000</v>
      </c>
      <c r="W24" s="3">
        <v>952000</v>
      </c>
      <c r="X24" s="3">
        <v>1152000</v>
      </c>
      <c r="Y24" s="3">
        <v>844000</v>
      </c>
      <c r="Z24" s="3">
        <v>332000</v>
      </c>
      <c r="AA24" s="3">
        <v>881000</v>
      </c>
      <c r="AB24" s="3">
        <v>516000</v>
      </c>
      <c r="AC24" s="3">
        <v>1602000</v>
      </c>
      <c r="AD24" s="3">
        <v>13630000</v>
      </c>
      <c r="AE24" s="3">
        <v>36000</v>
      </c>
      <c r="AF24" s="3">
        <v>14457000</v>
      </c>
      <c r="AG24" s="39">
        <v>0.026678968338991</v>
      </c>
      <c r="AH24" s="26" t="s">
        <v>379</v>
      </c>
    </row>
    <row r="25" spans="1:34" ht="15">
      <c r="A25" s="4"/>
      <c r="B25" s="56"/>
      <c r="C25" s="54" t="s">
        <v>1374</v>
      </c>
      <c r="D25" s="71"/>
      <c r="E25" s="26" t="s">
        <v>58</v>
      </c>
      <c r="F25" s="3"/>
      <c r="G25" s="3"/>
      <c r="H25" s="3"/>
      <c r="I25" s="3"/>
      <c r="J25" s="3"/>
      <c r="K25" s="3"/>
      <c r="L25" s="3"/>
      <c r="M25" s="3"/>
      <c r="N25" s="3"/>
      <c r="O25" s="3"/>
      <c r="P25" s="3"/>
      <c r="Q25" s="3"/>
      <c r="R25" s="3"/>
      <c r="S25" s="39"/>
      <c r="T25" s="3">
        <v>0</v>
      </c>
      <c r="U25" s="3">
        <v>0</v>
      </c>
      <c r="V25" s="3">
        <v>0</v>
      </c>
      <c r="W25" s="3">
        <v>0</v>
      </c>
      <c r="X25" s="3">
        <v>0</v>
      </c>
      <c r="Y25" s="3">
        <v>0</v>
      </c>
      <c r="Z25" s="3">
        <v>0</v>
      </c>
      <c r="AA25" s="3">
        <v>0</v>
      </c>
      <c r="AB25" s="3">
        <v>0</v>
      </c>
      <c r="AC25" s="3">
        <v>0</v>
      </c>
      <c r="AD25" s="3">
        <v>0</v>
      </c>
      <c r="AE25" s="3">
        <v>0</v>
      </c>
      <c r="AF25" s="3">
        <v>0</v>
      </c>
      <c r="AG25" s="39"/>
      <c r="AH25" s="26" t="s">
        <v>58</v>
      </c>
    </row>
    <row r="26" spans="1:34" ht="15">
      <c r="A26" s="4"/>
      <c r="B26" s="56"/>
      <c r="C26" s="54" t="s">
        <v>1136</v>
      </c>
      <c r="D26" s="55"/>
      <c r="E26" s="26" t="s">
        <v>64</v>
      </c>
      <c r="F26" s="3">
        <v>20638000</v>
      </c>
      <c r="G26" s="3">
        <v>8950000</v>
      </c>
      <c r="H26" s="3">
        <v>11431000</v>
      </c>
      <c r="I26" s="3">
        <v>435000</v>
      </c>
      <c r="J26" s="3">
        <v>306000</v>
      </c>
      <c r="K26" s="3">
        <v>161000</v>
      </c>
      <c r="L26" s="3">
        <v>14000</v>
      </c>
      <c r="M26" s="3">
        <v>29000</v>
      </c>
      <c r="N26" s="3">
        <v>0</v>
      </c>
      <c r="O26" s="3">
        <v>0</v>
      </c>
      <c r="P26" s="3">
        <v>41964000</v>
      </c>
      <c r="Q26" s="3">
        <v>0</v>
      </c>
      <c r="R26" s="3">
        <v>42115000</v>
      </c>
      <c r="S26" s="39">
        <v>0.02268938591494</v>
      </c>
      <c r="T26" s="3">
        <v>18950000</v>
      </c>
      <c r="U26" s="3">
        <v>6066000</v>
      </c>
      <c r="V26" s="3">
        <v>9497000</v>
      </c>
      <c r="W26" s="3">
        <v>380000</v>
      </c>
      <c r="X26" s="3">
        <v>433000</v>
      </c>
      <c r="Y26" s="3">
        <v>153000</v>
      </c>
      <c r="Z26" s="3">
        <v>10000</v>
      </c>
      <c r="AA26" s="3">
        <v>128000</v>
      </c>
      <c r="AB26" s="3">
        <v>0</v>
      </c>
      <c r="AC26" s="3">
        <v>0</v>
      </c>
      <c r="AD26" s="3">
        <v>35617000</v>
      </c>
      <c r="AE26" s="3">
        <v>0</v>
      </c>
      <c r="AF26" s="3">
        <v>35705000</v>
      </c>
      <c r="AG26" s="39">
        <v>0.009168824382594</v>
      </c>
      <c r="AH26" s="26" t="s">
        <v>64</v>
      </c>
    </row>
    <row r="27" spans="1:34" ht="15">
      <c r="A27" s="4"/>
      <c r="B27" s="56"/>
      <c r="C27" s="54" t="s">
        <v>1416</v>
      </c>
      <c r="D27" s="71"/>
      <c r="E27" s="26" t="s">
        <v>68</v>
      </c>
      <c r="F27" s="3"/>
      <c r="G27" s="3"/>
      <c r="H27" s="3"/>
      <c r="I27" s="3"/>
      <c r="J27" s="3"/>
      <c r="K27" s="3"/>
      <c r="L27" s="3"/>
      <c r="M27" s="3"/>
      <c r="N27" s="3"/>
      <c r="O27" s="3"/>
      <c r="P27" s="3"/>
      <c r="Q27" s="3"/>
      <c r="R27" s="3"/>
      <c r="S27" s="39"/>
      <c r="T27" s="3">
        <v>0</v>
      </c>
      <c r="U27" s="3">
        <v>0</v>
      </c>
      <c r="V27" s="3">
        <v>0</v>
      </c>
      <c r="W27" s="3">
        <v>0</v>
      </c>
      <c r="X27" s="3">
        <v>0</v>
      </c>
      <c r="Y27" s="3">
        <v>0</v>
      </c>
      <c r="Z27" s="3">
        <v>0</v>
      </c>
      <c r="AA27" s="3">
        <v>0</v>
      </c>
      <c r="AB27" s="3">
        <v>0</v>
      </c>
      <c r="AC27" s="3">
        <v>0</v>
      </c>
      <c r="AD27" s="3">
        <v>0</v>
      </c>
      <c r="AE27" s="3">
        <v>0</v>
      </c>
      <c r="AF27" s="3">
        <v>0</v>
      </c>
      <c r="AG27" s="39"/>
      <c r="AH27" s="26" t="s">
        <v>68</v>
      </c>
    </row>
    <row r="28" spans="1:34" ht="15">
      <c r="A28" s="4"/>
      <c r="B28" s="56"/>
      <c r="C28" s="54" t="s">
        <v>1075</v>
      </c>
      <c r="D28" s="55"/>
      <c r="E28" s="26" t="s">
        <v>75</v>
      </c>
      <c r="F28" s="3">
        <v>-12538000</v>
      </c>
      <c r="G28" s="3">
        <v>-5903000</v>
      </c>
      <c r="H28" s="3">
        <v>-8300000</v>
      </c>
      <c r="I28" s="3">
        <v>983000</v>
      </c>
      <c r="J28" s="3">
        <v>947000</v>
      </c>
      <c r="K28" s="3">
        <v>2292000</v>
      </c>
      <c r="L28" s="3">
        <v>1316000</v>
      </c>
      <c r="M28" s="3">
        <v>1491000</v>
      </c>
      <c r="N28" s="3">
        <v>113000</v>
      </c>
      <c r="O28" s="3">
        <v>159000</v>
      </c>
      <c r="P28" s="3">
        <v>-19440000</v>
      </c>
      <c r="Q28" s="3">
        <v>64000</v>
      </c>
      <c r="R28" s="3">
        <v>-20860000</v>
      </c>
      <c r="S28" s="40"/>
      <c r="T28" s="3">
        <v>-14920000</v>
      </c>
      <c r="U28" s="3">
        <v>-4852000</v>
      </c>
      <c r="V28" s="3">
        <v>-7390000</v>
      </c>
      <c r="W28" s="3">
        <v>572000</v>
      </c>
      <c r="X28" s="3">
        <v>719000</v>
      </c>
      <c r="Y28" s="3">
        <v>691000</v>
      </c>
      <c r="Z28" s="3">
        <v>322000</v>
      </c>
      <c r="AA28" s="3">
        <v>753000</v>
      </c>
      <c r="AB28" s="3">
        <v>516000</v>
      </c>
      <c r="AC28" s="3">
        <v>1602000</v>
      </c>
      <c r="AD28" s="3">
        <v>-21987000</v>
      </c>
      <c r="AE28" s="3">
        <v>36000</v>
      </c>
      <c r="AF28" s="3">
        <v>-21248000</v>
      </c>
      <c r="AG28" s="40"/>
      <c r="AH28" s="26" t="s">
        <v>75</v>
      </c>
    </row>
    <row r="29" spans="1:34" ht="15">
      <c r="A29" s="4"/>
      <c r="B29" s="56"/>
      <c r="C29" s="54" t="s">
        <v>1388</v>
      </c>
      <c r="D29" s="71"/>
      <c r="E29" s="26" t="s">
        <v>78</v>
      </c>
      <c r="F29" s="3">
        <v>-4777000</v>
      </c>
      <c r="G29" s="3">
        <v>-3852000</v>
      </c>
      <c r="H29" s="3">
        <v>-8457000</v>
      </c>
      <c r="I29" s="3">
        <v>-125000</v>
      </c>
      <c r="J29" s="3">
        <v>84000</v>
      </c>
      <c r="K29" s="3">
        <v>79000</v>
      </c>
      <c r="L29" s="3">
        <v>35000</v>
      </c>
      <c r="M29" s="3">
        <v>81000</v>
      </c>
      <c r="N29" s="3">
        <v>1000</v>
      </c>
      <c r="O29" s="3">
        <v>0</v>
      </c>
      <c r="P29" s="3">
        <v>-16931000</v>
      </c>
      <c r="Q29" s="3">
        <v>0</v>
      </c>
      <c r="R29" s="3">
        <v>-17053000</v>
      </c>
      <c r="S29" s="40"/>
      <c r="T29" s="3">
        <v>-6319000</v>
      </c>
      <c r="U29" s="3">
        <v>-3230000</v>
      </c>
      <c r="V29" s="3">
        <v>-6530000</v>
      </c>
      <c r="W29" s="3">
        <v>30000</v>
      </c>
      <c r="X29" s="3">
        <v>-10000</v>
      </c>
      <c r="Y29" s="3">
        <v>60000</v>
      </c>
      <c r="Z29" s="3">
        <v>72000</v>
      </c>
      <c r="AA29" s="3">
        <v>172000</v>
      </c>
      <c r="AB29" s="3">
        <v>-25000</v>
      </c>
      <c r="AC29" s="3">
        <v>0</v>
      </c>
      <c r="AD29" s="3">
        <v>-15780000</v>
      </c>
      <c r="AE29" s="3">
        <v>0</v>
      </c>
      <c r="AF29" s="3">
        <v>-15780000</v>
      </c>
      <c r="AG29" s="40"/>
      <c r="AH29" s="26" t="s">
        <v>78</v>
      </c>
    </row>
    <row r="30" spans="1:34" ht="15">
      <c r="A30" s="4"/>
      <c r="B30" s="56"/>
      <c r="C30" s="54" t="s">
        <v>1387</v>
      </c>
      <c r="D30" s="71"/>
      <c r="E30" s="26" t="s">
        <v>80</v>
      </c>
      <c r="F30" s="3">
        <v>1461000</v>
      </c>
      <c r="G30" s="3">
        <v>-830000</v>
      </c>
      <c r="H30" s="3">
        <v>82000</v>
      </c>
      <c r="I30" s="3">
        <v>631000</v>
      </c>
      <c r="J30" s="3">
        <v>504000</v>
      </c>
      <c r="K30" s="3">
        <v>137000</v>
      </c>
      <c r="L30" s="3">
        <v>267000</v>
      </c>
      <c r="M30" s="3">
        <v>247000</v>
      </c>
      <c r="N30" s="3">
        <v>112000</v>
      </c>
      <c r="O30" s="3">
        <v>159000</v>
      </c>
      <c r="P30" s="3">
        <v>2770000</v>
      </c>
      <c r="Q30" s="3">
        <v>0</v>
      </c>
      <c r="R30" s="3">
        <v>2770000</v>
      </c>
      <c r="S30" s="40"/>
      <c r="T30" s="3">
        <v>-192000</v>
      </c>
      <c r="U30" s="3">
        <v>-1083000</v>
      </c>
      <c r="V30" s="3">
        <v>-197000</v>
      </c>
      <c r="W30" s="3">
        <v>425000</v>
      </c>
      <c r="X30" s="3">
        <v>723000</v>
      </c>
      <c r="Y30" s="3">
        <v>188000</v>
      </c>
      <c r="Z30" s="3">
        <v>265000</v>
      </c>
      <c r="AA30" s="3">
        <v>396000</v>
      </c>
      <c r="AB30" s="3">
        <v>202000</v>
      </c>
      <c r="AC30" s="3">
        <v>134000</v>
      </c>
      <c r="AD30" s="3">
        <v>861000</v>
      </c>
      <c r="AE30" s="3">
        <v>0</v>
      </c>
      <c r="AF30" s="3">
        <v>393000</v>
      </c>
      <c r="AG30" s="40"/>
      <c r="AH30" s="26" t="s">
        <v>80</v>
      </c>
    </row>
    <row r="31" spans="1:34" ht="15">
      <c r="A31" s="4"/>
      <c r="B31" s="56"/>
      <c r="C31" s="54" t="s">
        <v>21</v>
      </c>
      <c r="D31" s="54"/>
      <c r="E31" s="26" t="s">
        <v>81</v>
      </c>
      <c r="F31" s="3">
        <v>17578000</v>
      </c>
      <c r="G31" s="3">
        <v>-95000</v>
      </c>
      <c r="H31" s="3">
        <v>-1463000</v>
      </c>
      <c r="I31" s="3">
        <v>648000</v>
      </c>
      <c r="J31" s="3">
        <v>169000</v>
      </c>
      <c r="K31" s="3">
        <v>456000</v>
      </c>
      <c r="L31" s="3">
        <v>231000</v>
      </c>
      <c r="M31" s="3">
        <v>-277000</v>
      </c>
      <c r="N31" s="3">
        <v>0</v>
      </c>
      <c r="O31" s="3">
        <v>0</v>
      </c>
      <c r="P31" s="3">
        <v>17247000</v>
      </c>
      <c r="Q31" s="3">
        <v>0</v>
      </c>
      <c r="R31" s="3">
        <v>17247000</v>
      </c>
      <c r="S31" s="40"/>
      <c r="T31" s="3">
        <v>11195000</v>
      </c>
      <c r="U31" s="3">
        <v>12667000</v>
      </c>
      <c r="V31" s="3">
        <v>-5890000</v>
      </c>
      <c r="W31" s="3">
        <v>-491000</v>
      </c>
      <c r="X31" s="3">
        <v>576000</v>
      </c>
      <c r="Y31" s="3">
        <v>153000</v>
      </c>
      <c r="Z31" s="3">
        <v>360000</v>
      </c>
      <c r="AA31" s="3">
        <v>-29000</v>
      </c>
      <c r="AB31" s="3">
        <v>0</v>
      </c>
      <c r="AC31" s="3">
        <v>0</v>
      </c>
      <c r="AD31" s="3">
        <v>18541000</v>
      </c>
      <c r="AE31" s="3">
        <v>0</v>
      </c>
      <c r="AF31" s="3">
        <v>18540000</v>
      </c>
      <c r="AG31" s="40"/>
      <c r="AH31" s="26" t="s">
        <v>81</v>
      </c>
    </row>
    <row r="32" spans="1:34" ht="15">
      <c r="A32" s="4"/>
      <c r="B32" s="56"/>
      <c r="C32" s="54" t="s">
        <v>7</v>
      </c>
      <c r="D32" s="54"/>
      <c r="E32" s="26" t="s">
        <v>82</v>
      </c>
      <c r="F32" s="3">
        <v>-95000</v>
      </c>
      <c r="G32" s="3">
        <v>-141000</v>
      </c>
      <c r="H32" s="3">
        <v>330000</v>
      </c>
      <c r="I32" s="3">
        <v>44000</v>
      </c>
      <c r="J32" s="3">
        <v>-35000</v>
      </c>
      <c r="K32" s="3">
        <v>-42000</v>
      </c>
      <c r="L32" s="3">
        <v>-10000</v>
      </c>
      <c r="M32" s="3">
        <v>0</v>
      </c>
      <c r="N32" s="3">
        <v>0</v>
      </c>
      <c r="O32" s="3">
        <v>0</v>
      </c>
      <c r="P32" s="3">
        <v>51000</v>
      </c>
      <c r="Q32" s="3">
        <v>0</v>
      </c>
      <c r="R32" s="3">
        <v>52000</v>
      </c>
      <c r="S32" s="40"/>
      <c r="T32" s="3">
        <v>-9000</v>
      </c>
      <c r="U32" s="3">
        <v>-408000</v>
      </c>
      <c r="V32" s="3">
        <v>427000</v>
      </c>
      <c r="W32" s="3">
        <v>-228000</v>
      </c>
      <c r="X32" s="3">
        <v>2000</v>
      </c>
      <c r="Y32" s="3">
        <v>-18000</v>
      </c>
      <c r="Z32" s="3">
        <v>-24000</v>
      </c>
      <c r="AA32" s="3">
        <v>-6000</v>
      </c>
      <c r="AB32" s="3">
        <v>0</v>
      </c>
      <c r="AC32" s="3">
        <v>0</v>
      </c>
      <c r="AD32" s="3">
        <v>-264000</v>
      </c>
      <c r="AE32" s="3">
        <v>0</v>
      </c>
      <c r="AF32" s="3">
        <v>-263000</v>
      </c>
      <c r="AG32" s="40"/>
      <c r="AH32" s="26" t="s">
        <v>82</v>
      </c>
    </row>
    <row r="33" spans="1:34" ht="15">
      <c r="A33" s="4"/>
      <c r="B33" s="54"/>
      <c r="C33" s="54" t="s">
        <v>1076</v>
      </c>
      <c r="D33" s="54"/>
      <c r="E33" s="26" t="s">
        <v>84</v>
      </c>
      <c r="F33" s="3">
        <v>4945000</v>
      </c>
      <c r="G33" s="3">
        <v>-6139000</v>
      </c>
      <c r="H33" s="3">
        <v>-9433000</v>
      </c>
      <c r="I33" s="3">
        <v>1675000</v>
      </c>
      <c r="J33" s="3">
        <v>1081000</v>
      </c>
      <c r="K33" s="3">
        <v>2706000</v>
      </c>
      <c r="L33" s="3">
        <v>1537000</v>
      </c>
      <c r="M33" s="3">
        <v>1214000</v>
      </c>
      <c r="N33" s="3">
        <v>113000</v>
      </c>
      <c r="O33" s="3">
        <v>159000</v>
      </c>
      <c r="P33" s="3">
        <v>-2142000</v>
      </c>
      <c r="Q33" s="3">
        <v>64000</v>
      </c>
      <c r="R33" s="3">
        <v>-3561000</v>
      </c>
      <c r="S33" s="40"/>
      <c r="T33" s="3">
        <v>-3734000</v>
      </c>
      <c r="U33" s="3">
        <v>7407000</v>
      </c>
      <c r="V33" s="3">
        <v>-12853000</v>
      </c>
      <c r="W33" s="3">
        <v>-147000</v>
      </c>
      <c r="X33" s="3">
        <v>1297000</v>
      </c>
      <c r="Y33" s="3">
        <v>826000</v>
      </c>
      <c r="Z33" s="3">
        <v>658000</v>
      </c>
      <c r="AA33" s="3">
        <v>718000</v>
      </c>
      <c r="AB33" s="3">
        <v>516000</v>
      </c>
      <c r="AC33" s="3">
        <v>1602000</v>
      </c>
      <c r="AD33" s="3">
        <v>-3710000</v>
      </c>
      <c r="AE33" s="3">
        <v>36000</v>
      </c>
      <c r="AF33" s="3">
        <v>-2971000</v>
      </c>
      <c r="AG33" s="40"/>
      <c r="AH33" s="26" t="s">
        <v>84</v>
      </c>
    </row>
    <row r="34" spans="1:34" ht="15">
      <c r="A34" s="4"/>
      <c r="B34" s="55" t="s">
        <v>1621</v>
      </c>
      <c r="C34" s="54" t="s">
        <v>1581</v>
      </c>
      <c r="D34" s="55"/>
      <c r="E34" s="26" t="s">
        <v>85</v>
      </c>
      <c r="F34" s="3">
        <v>58122000</v>
      </c>
      <c r="G34" s="3">
        <v>11300000</v>
      </c>
      <c r="H34" s="3">
        <v>27038000</v>
      </c>
      <c r="I34" s="3">
        <v>22213000</v>
      </c>
      <c r="J34" s="3">
        <v>16390000</v>
      </c>
      <c r="K34" s="3">
        <v>14332000</v>
      </c>
      <c r="L34" s="3">
        <v>12081000</v>
      </c>
      <c r="M34" s="3">
        <v>45652000</v>
      </c>
      <c r="N34" s="3">
        <v>57729000</v>
      </c>
      <c r="O34" s="3">
        <v>20338000</v>
      </c>
      <c r="P34" s="3">
        <v>285195000</v>
      </c>
      <c r="Q34" s="3">
        <v>2102000</v>
      </c>
      <c r="R34" s="3">
        <v>241528000</v>
      </c>
      <c r="S34" s="39">
        <v>0.03506543005119</v>
      </c>
      <c r="T34" s="3">
        <v>52477000</v>
      </c>
      <c r="U34" s="3">
        <v>8386000</v>
      </c>
      <c r="V34" s="3">
        <v>24179000</v>
      </c>
      <c r="W34" s="3">
        <v>19355000</v>
      </c>
      <c r="X34" s="3">
        <v>15789000</v>
      </c>
      <c r="Y34" s="3">
        <v>13721000</v>
      </c>
      <c r="Z34" s="3">
        <v>10079000</v>
      </c>
      <c r="AA34" s="3">
        <v>41608000</v>
      </c>
      <c r="AB34" s="3">
        <v>52483000</v>
      </c>
      <c r="AC34" s="3">
        <v>19313000</v>
      </c>
      <c r="AD34" s="3">
        <v>257390000</v>
      </c>
      <c r="AE34" s="3">
        <v>1772000</v>
      </c>
      <c r="AF34" s="3">
        <v>223625000</v>
      </c>
      <c r="AG34" s="39">
        <v>0.035612113166669</v>
      </c>
      <c r="AH34" s="26" t="s">
        <v>85</v>
      </c>
    </row>
    <row r="35" spans="1:34" ht="15">
      <c r="A35" s="4"/>
      <c r="B35" s="56"/>
      <c r="C35" s="54" t="s">
        <v>1374</v>
      </c>
      <c r="D35" s="71"/>
      <c r="E35" s="26" t="s">
        <v>90</v>
      </c>
      <c r="F35" s="3">
        <v>14596000</v>
      </c>
      <c r="G35" s="3">
        <v>8428000</v>
      </c>
      <c r="H35" s="3">
        <v>23776000</v>
      </c>
      <c r="I35" s="3">
        <v>20270000</v>
      </c>
      <c r="J35" s="3">
        <v>15432000</v>
      </c>
      <c r="K35" s="3">
        <v>11910000</v>
      </c>
      <c r="L35" s="3">
        <v>10779000</v>
      </c>
      <c r="M35" s="3">
        <v>43770000</v>
      </c>
      <c r="N35" s="3">
        <v>57729000</v>
      </c>
      <c r="O35" s="3">
        <v>20305000</v>
      </c>
      <c r="P35" s="3">
        <v>226995000</v>
      </c>
      <c r="Q35" s="3">
        <v>1709000</v>
      </c>
      <c r="R35" s="3">
        <v>183915000</v>
      </c>
      <c r="S35" s="39">
        <v>0.035796123671795</v>
      </c>
      <c r="T35" s="3">
        <v>12062000</v>
      </c>
      <c r="U35" s="3">
        <v>7464000</v>
      </c>
      <c r="V35" s="3">
        <v>21968000</v>
      </c>
      <c r="W35" s="3">
        <v>18914000</v>
      </c>
      <c r="X35" s="3">
        <v>14607000</v>
      </c>
      <c r="Y35" s="3">
        <v>11392000</v>
      </c>
      <c r="Z35" s="3">
        <v>9963000</v>
      </c>
      <c r="AA35" s="3">
        <v>40266000</v>
      </c>
      <c r="AB35" s="3">
        <v>52056000</v>
      </c>
      <c r="AC35" s="3">
        <v>17845000</v>
      </c>
      <c r="AD35" s="3">
        <v>206537000</v>
      </c>
      <c r="AE35" s="3">
        <v>1365000</v>
      </c>
      <c r="AF35" s="3">
        <v>171291000</v>
      </c>
      <c r="AG35" s="39">
        <v>0.0363826949665</v>
      </c>
      <c r="AH35" s="26" t="s">
        <v>90</v>
      </c>
    </row>
    <row r="36" spans="1:34" ht="15">
      <c r="A36" s="4"/>
      <c r="B36" s="56"/>
      <c r="C36" s="54" t="s">
        <v>1136</v>
      </c>
      <c r="D36" s="55"/>
      <c r="E36" s="26" t="s">
        <v>94</v>
      </c>
      <c r="F36" s="3">
        <v>101390000</v>
      </c>
      <c r="G36" s="3">
        <v>36961000</v>
      </c>
      <c r="H36" s="3">
        <v>40441000</v>
      </c>
      <c r="I36" s="3">
        <v>14330000</v>
      </c>
      <c r="J36" s="3">
        <v>7775000</v>
      </c>
      <c r="K36" s="3">
        <v>12690000</v>
      </c>
      <c r="L36" s="3">
        <v>2250000</v>
      </c>
      <c r="M36" s="3">
        <v>15446000</v>
      </c>
      <c r="N36" s="3">
        <v>4642000</v>
      </c>
      <c r="O36" s="3">
        <v>363000</v>
      </c>
      <c r="P36" s="3">
        <v>236288000</v>
      </c>
      <c r="Q36" s="3">
        <v>16000</v>
      </c>
      <c r="R36" s="3">
        <v>230270000</v>
      </c>
      <c r="S36" s="39">
        <v>0.013796214521509</v>
      </c>
      <c r="T36" s="3">
        <v>88435000</v>
      </c>
      <c r="U36" s="3">
        <v>34016000</v>
      </c>
      <c r="V36" s="3">
        <v>36055000</v>
      </c>
      <c r="W36" s="3">
        <v>12098000</v>
      </c>
      <c r="X36" s="3">
        <v>12614000</v>
      </c>
      <c r="Y36" s="3">
        <v>7354000</v>
      </c>
      <c r="Z36" s="3">
        <v>10235000</v>
      </c>
      <c r="AA36" s="3">
        <v>14128000</v>
      </c>
      <c r="AB36" s="3">
        <v>5040000</v>
      </c>
      <c r="AC36" s="3">
        <v>521000</v>
      </c>
      <c r="AD36" s="3">
        <v>220496000</v>
      </c>
      <c r="AE36" s="3">
        <v>16000</v>
      </c>
      <c r="AF36" s="3">
        <v>213315000</v>
      </c>
      <c r="AG36" s="39">
        <v>0.016813719869821</v>
      </c>
      <c r="AH36" s="26" t="s">
        <v>94</v>
      </c>
    </row>
    <row r="37" spans="1:34" ht="15">
      <c r="A37" s="4"/>
      <c r="B37" s="56"/>
      <c r="C37" s="54" t="s">
        <v>1416</v>
      </c>
      <c r="D37" s="71"/>
      <c r="E37" s="26" t="s">
        <v>95</v>
      </c>
      <c r="F37" s="3">
        <v>96171000</v>
      </c>
      <c r="G37" s="3">
        <v>31223000</v>
      </c>
      <c r="H37" s="3">
        <v>34336000</v>
      </c>
      <c r="I37" s="3">
        <v>13328000</v>
      </c>
      <c r="J37" s="3">
        <v>6504000</v>
      </c>
      <c r="K37" s="3">
        <v>10139000</v>
      </c>
      <c r="L37" s="3">
        <v>1119000</v>
      </c>
      <c r="M37" s="3">
        <v>12861000</v>
      </c>
      <c r="N37" s="3">
        <v>3588000</v>
      </c>
      <c r="O37" s="3">
        <v>217000</v>
      </c>
      <c r="P37" s="3">
        <v>209486000</v>
      </c>
      <c r="Q37" s="3">
        <v>0</v>
      </c>
      <c r="R37" s="3">
        <v>205138000</v>
      </c>
      <c r="S37" s="39">
        <v>0.010126524646451</v>
      </c>
      <c r="T37" s="3">
        <v>83649000</v>
      </c>
      <c r="U37" s="3">
        <v>33012000</v>
      </c>
      <c r="V37" s="3">
        <v>32843000</v>
      </c>
      <c r="W37" s="3">
        <v>10243000</v>
      </c>
      <c r="X37" s="3">
        <v>10237000</v>
      </c>
      <c r="Y37" s="3">
        <v>4384000</v>
      </c>
      <c r="Z37" s="3">
        <v>7511000</v>
      </c>
      <c r="AA37" s="3">
        <v>10366000</v>
      </c>
      <c r="AB37" s="3">
        <v>4197000</v>
      </c>
      <c r="AC37" s="3">
        <v>373000</v>
      </c>
      <c r="AD37" s="3">
        <v>196815000</v>
      </c>
      <c r="AE37" s="3">
        <v>1000</v>
      </c>
      <c r="AF37" s="3">
        <v>189946000</v>
      </c>
      <c r="AG37" s="39">
        <v>0.012151565665445</v>
      </c>
      <c r="AH37" s="26" t="s">
        <v>95</v>
      </c>
    </row>
    <row r="38" spans="1:34" ht="15">
      <c r="A38" s="4"/>
      <c r="B38" s="56"/>
      <c r="C38" s="54" t="s">
        <v>1075</v>
      </c>
      <c r="D38" s="54"/>
      <c r="E38" s="26" t="s">
        <v>97</v>
      </c>
      <c r="F38" s="3">
        <v>-43268000</v>
      </c>
      <c r="G38" s="3">
        <v>-25661000</v>
      </c>
      <c r="H38" s="3">
        <v>-13403000</v>
      </c>
      <c r="I38" s="3">
        <v>7883000</v>
      </c>
      <c r="J38" s="3">
        <v>8615000</v>
      </c>
      <c r="K38" s="3">
        <v>1642000</v>
      </c>
      <c r="L38" s="3">
        <v>9831000</v>
      </c>
      <c r="M38" s="3">
        <v>30206000</v>
      </c>
      <c r="N38" s="3">
        <v>53087000</v>
      </c>
      <c r="O38" s="3">
        <v>19975000</v>
      </c>
      <c r="P38" s="3">
        <v>48907000</v>
      </c>
      <c r="Q38" s="3">
        <v>2086000</v>
      </c>
      <c r="R38" s="3">
        <v>11258000</v>
      </c>
      <c r="S38" s="40"/>
      <c r="T38" s="3">
        <v>-35958000</v>
      </c>
      <c r="U38" s="3">
        <v>-25630000</v>
      </c>
      <c r="V38" s="3">
        <v>-11876000</v>
      </c>
      <c r="W38" s="3">
        <v>7257000</v>
      </c>
      <c r="X38" s="3">
        <v>3175000</v>
      </c>
      <c r="Y38" s="3">
        <v>6367000</v>
      </c>
      <c r="Z38" s="3">
        <v>-156000</v>
      </c>
      <c r="AA38" s="3">
        <v>27480000</v>
      </c>
      <c r="AB38" s="3">
        <v>47443000</v>
      </c>
      <c r="AC38" s="3">
        <v>18792000</v>
      </c>
      <c r="AD38" s="3">
        <v>36894000</v>
      </c>
      <c r="AE38" s="3">
        <v>1756000</v>
      </c>
      <c r="AF38" s="3">
        <v>10310000</v>
      </c>
      <c r="AG38" s="40"/>
      <c r="AH38" s="26" t="s">
        <v>97</v>
      </c>
    </row>
    <row r="39" spans="1:34" ht="15">
      <c r="A39" s="4"/>
      <c r="B39" s="55"/>
      <c r="C39" s="55" t="s">
        <v>1593</v>
      </c>
      <c r="D39" s="55"/>
      <c r="E39" s="28" t="s">
        <v>99</v>
      </c>
      <c r="F39" s="2"/>
      <c r="G39" s="2"/>
      <c r="H39" s="2"/>
      <c r="I39" s="2"/>
      <c r="J39" s="2"/>
      <c r="K39" s="2"/>
      <c r="L39" s="2"/>
      <c r="M39" s="2"/>
      <c r="N39" s="2"/>
      <c r="O39" s="2"/>
      <c r="P39" s="2"/>
      <c r="Q39" s="23"/>
      <c r="R39" s="23"/>
      <c r="S39" s="41"/>
      <c r="T39" s="2"/>
      <c r="U39" s="2"/>
      <c r="V39" s="2"/>
      <c r="W39" s="2"/>
      <c r="X39" s="2"/>
      <c r="Y39" s="2"/>
      <c r="Z39" s="2"/>
      <c r="AA39" s="2"/>
      <c r="AB39" s="2"/>
      <c r="AC39" s="2"/>
      <c r="AD39" s="2"/>
      <c r="AE39" s="23"/>
      <c r="AF39" s="23"/>
      <c r="AG39" s="41"/>
      <c r="AH39" s="28" t="s">
        <v>99</v>
      </c>
    </row>
  </sheetData>
  <sheetProtection/>
  <mergeCells count="59">
    <mergeCell ref="C31:D31"/>
    <mergeCell ref="C32:D32"/>
    <mergeCell ref="C33:D33"/>
    <mergeCell ref="B34:B39"/>
    <mergeCell ref="C34:D34"/>
    <mergeCell ref="C35:D35"/>
    <mergeCell ref="C36:D36"/>
    <mergeCell ref="C37:D37"/>
    <mergeCell ref="C38:D38"/>
    <mergeCell ref="C39:D39"/>
    <mergeCell ref="AE13:AF13"/>
    <mergeCell ref="V13:V14"/>
    <mergeCell ref="B24:B33"/>
    <mergeCell ref="C24:D24"/>
    <mergeCell ref="C25:D25"/>
    <mergeCell ref="C26:D26"/>
    <mergeCell ref="C27:D27"/>
    <mergeCell ref="C28:D28"/>
    <mergeCell ref="C29:D29"/>
    <mergeCell ref="C30:D30"/>
    <mergeCell ref="C22:D22"/>
    <mergeCell ref="C23:D23"/>
    <mergeCell ref="AA13:AA14"/>
    <mergeCell ref="AB13:AB14"/>
    <mergeCell ref="AC13:AC14"/>
    <mergeCell ref="AD13:AD14"/>
    <mergeCell ref="Z13:Z14"/>
    <mergeCell ref="T12:AG12"/>
    <mergeCell ref="AG13:AG14"/>
    <mergeCell ref="B16:B23"/>
    <mergeCell ref="C16:D16"/>
    <mergeCell ref="C17:D17"/>
    <mergeCell ref="C18:D18"/>
    <mergeCell ref="C19:D19"/>
    <mergeCell ref="C20:D20"/>
    <mergeCell ref="C21:D21"/>
    <mergeCell ref="H13:H14"/>
    <mergeCell ref="I13:I14"/>
    <mergeCell ref="J13:J14"/>
    <mergeCell ref="W13:W14"/>
    <mergeCell ref="X13:X14"/>
    <mergeCell ref="Y13:Y14"/>
    <mergeCell ref="T13:T14"/>
    <mergeCell ref="U13:U14"/>
    <mergeCell ref="K13:K14"/>
    <mergeCell ref="L13:L14"/>
    <mergeCell ref="M13:M14"/>
    <mergeCell ref="N13:N14"/>
    <mergeCell ref="O13:O14"/>
    <mergeCell ref="A1:C1"/>
    <mergeCell ref="A2:C2"/>
    <mergeCell ref="D4:G4"/>
    <mergeCell ref="B10:K10"/>
    <mergeCell ref="F12:S12"/>
    <mergeCell ref="P13:P14"/>
    <mergeCell ref="Q13:R13"/>
    <mergeCell ref="S13:S14"/>
    <mergeCell ref="F13:F14"/>
    <mergeCell ref="G13:G14"/>
  </mergeCells>
  <printOptions/>
  <pageMargins left="0.7" right="0.7" top="0.75" bottom="0.75" header="0.3" footer="0.3"/>
  <pageSetup horizontalDpi="600" verticalDpi="600" orientation="portrait"/>
</worksheet>
</file>

<file path=xl/worksheets/sheet79.xml><?xml version="1.0" encoding="utf-8"?>
<worksheet xmlns="http://schemas.openxmlformats.org/spreadsheetml/2006/main" xmlns:r="http://schemas.openxmlformats.org/officeDocument/2006/relationships">
  <sheetPr>
    <outlinePr summaryBelow="0" summaryRight="0"/>
  </sheetPr>
  <dimension ref="A1:P36"/>
  <sheetViews>
    <sheetView zoomScalePageLayoutView="0" workbookViewId="0" topLeftCell="A1">
      <selection activeCell="A1" sqref="A1"/>
    </sheetView>
  </sheetViews>
  <sheetFormatPr defaultColWidth="11.421875" defaultRowHeight="12.75"/>
  <cols>
    <col min="1" max="1" width="2.8515625" style="0" customWidth="1"/>
    <col min="2" max="2" width="10.28125" style="0" customWidth="1"/>
    <col min="3" max="3" width="21.57421875" style="0" customWidth="1"/>
    <col min="4" max="4" width="24.8515625" style="0" customWidth="1"/>
    <col min="5" max="5" width="8.28125" style="0" customWidth="1"/>
    <col min="6" max="15" width="21.57421875" style="0" customWidth="1"/>
    <col min="16" max="16" width="8.28125" style="0" customWidth="1"/>
  </cols>
  <sheetData>
    <row r="1" spans="1:16" ht="15">
      <c r="A1" s="47" t="s">
        <v>865</v>
      </c>
      <c r="B1" s="48"/>
      <c r="C1" s="48"/>
      <c r="D1" s="4"/>
      <c r="E1" s="4"/>
      <c r="F1" s="4"/>
      <c r="G1" s="4"/>
      <c r="H1" s="4"/>
      <c r="I1" s="4"/>
      <c r="J1" s="4"/>
      <c r="K1" s="4"/>
      <c r="L1" s="4"/>
      <c r="M1" s="4"/>
      <c r="N1" s="4"/>
      <c r="O1" s="4"/>
      <c r="P1" s="4"/>
    </row>
    <row r="2" spans="1:16" ht="15">
      <c r="A2" s="47" t="s">
        <v>1046</v>
      </c>
      <c r="B2" s="48"/>
      <c r="C2" s="48"/>
      <c r="D2" s="4"/>
      <c r="E2" s="4"/>
      <c r="F2" s="4"/>
      <c r="G2" s="4"/>
      <c r="H2" s="4"/>
      <c r="I2" s="4"/>
      <c r="J2" s="4"/>
      <c r="K2" s="4"/>
      <c r="L2" s="4"/>
      <c r="M2" s="4"/>
      <c r="N2" s="4"/>
      <c r="O2" s="4"/>
      <c r="P2" s="4"/>
    </row>
    <row r="3" spans="1:16" ht="13.5" customHeight="1">
      <c r="A3" s="4"/>
      <c r="B3" s="4"/>
      <c r="C3" s="4"/>
      <c r="D3" s="4"/>
      <c r="E3" s="4"/>
      <c r="F3" s="4"/>
      <c r="G3" s="4"/>
      <c r="H3" s="4"/>
      <c r="I3" s="4"/>
      <c r="J3" s="4"/>
      <c r="K3" s="4"/>
      <c r="L3" s="4"/>
      <c r="M3" s="4"/>
      <c r="N3" s="4"/>
      <c r="O3" s="4"/>
      <c r="P3" s="4"/>
    </row>
    <row r="4" spans="1:16" ht="15">
      <c r="A4" s="14"/>
      <c r="B4" s="18" t="s">
        <v>845</v>
      </c>
      <c r="C4" s="24" t="s">
        <v>92</v>
      </c>
      <c r="D4" s="49" t="str">
        <f>IF(C4&lt;&gt;"",VLOOKUP(C4,'630-108 - 1'!A2:B101,2,0),"")</f>
        <v>בנק מזרחי טפחות בעמ</v>
      </c>
      <c r="E4" s="50"/>
      <c r="F4" s="51"/>
      <c r="G4" s="4"/>
      <c r="H4" s="4"/>
      <c r="I4" s="4"/>
      <c r="J4" s="4"/>
      <c r="K4" s="4"/>
      <c r="L4" s="4"/>
      <c r="M4" s="4"/>
      <c r="N4" s="4"/>
      <c r="O4" s="4"/>
      <c r="P4" s="4"/>
    </row>
    <row r="5" spans="1:16" ht="15">
      <c r="A5" s="11"/>
      <c r="B5" s="11" t="s">
        <v>2107</v>
      </c>
      <c r="C5" s="9">
        <v>43465</v>
      </c>
      <c r="D5" s="4"/>
      <c r="E5" s="4"/>
      <c r="F5" s="4"/>
      <c r="G5" s="4"/>
      <c r="H5" s="4"/>
      <c r="I5" s="4"/>
      <c r="J5" s="4"/>
      <c r="K5" s="4"/>
      <c r="L5" s="4"/>
      <c r="M5" s="4"/>
      <c r="N5" s="4"/>
      <c r="O5" s="4"/>
      <c r="P5" s="4"/>
    </row>
    <row r="6" spans="1:16" ht="15">
      <c r="A6" s="11"/>
      <c r="B6" s="20" t="str">
        <f>"סוג מטבע"&amp;IF(C6="ILS","אלפי ש""""ח","")</f>
        <v>סוג מטבעאלפי ש""ח</v>
      </c>
      <c r="C6" s="25" t="s">
        <v>559</v>
      </c>
      <c r="D6" s="4"/>
      <c r="E6" s="4"/>
      <c r="F6" s="4"/>
      <c r="G6" s="4"/>
      <c r="H6" s="4"/>
      <c r="I6" s="4"/>
      <c r="J6" s="4"/>
      <c r="K6" s="4"/>
      <c r="L6" s="4"/>
      <c r="M6" s="4"/>
      <c r="N6" s="4"/>
      <c r="O6" s="4"/>
      <c r="P6" s="4"/>
    </row>
    <row r="7" spans="1:16" ht="15">
      <c r="A7" s="15"/>
      <c r="B7" s="15"/>
      <c r="C7" s="10"/>
      <c r="D7" s="4"/>
      <c r="E7" s="4"/>
      <c r="F7" s="4"/>
      <c r="G7" s="4"/>
      <c r="H7" s="4"/>
      <c r="I7" s="4"/>
      <c r="J7" s="4"/>
      <c r="K7" s="4"/>
      <c r="L7" s="4"/>
      <c r="M7" s="4"/>
      <c r="N7" s="4"/>
      <c r="O7" s="4"/>
      <c r="P7" s="4"/>
    </row>
    <row r="8" spans="1:16" ht="15">
      <c r="A8" s="16"/>
      <c r="B8" s="16" t="s">
        <v>1500</v>
      </c>
      <c r="C8" s="22" t="str">
        <f>B11</f>
        <v>630-85</v>
      </c>
      <c r="D8" s="4"/>
      <c r="E8" s="4"/>
      <c r="F8" s="4"/>
      <c r="G8" s="4"/>
      <c r="H8" s="4"/>
      <c r="I8" s="4"/>
      <c r="J8" s="4"/>
      <c r="K8" s="4"/>
      <c r="L8" s="4"/>
      <c r="M8" s="4"/>
      <c r="N8" s="4"/>
      <c r="O8" s="4"/>
      <c r="P8" s="4"/>
    </row>
    <row r="9" spans="1:16" ht="13.5" customHeight="1">
      <c r="A9" s="4"/>
      <c r="B9" s="4"/>
      <c r="C9" s="4"/>
      <c r="D9" s="4"/>
      <c r="E9" s="4"/>
      <c r="F9" s="4"/>
      <c r="G9" s="4"/>
      <c r="H9" s="4"/>
      <c r="I9" s="4"/>
      <c r="J9" s="4"/>
      <c r="K9" s="4"/>
      <c r="L9" s="4"/>
      <c r="M9" s="4"/>
      <c r="N9" s="4"/>
      <c r="O9" s="4"/>
      <c r="P9" s="4"/>
    </row>
    <row r="10" spans="1:16" ht="18" customHeight="1">
      <c r="A10" s="4"/>
      <c r="B10" s="57" t="s">
        <v>319</v>
      </c>
      <c r="C10" s="48"/>
      <c r="D10" s="48"/>
      <c r="E10" s="48"/>
      <c r="F10" s="48"/>
      <c r="G10" s="48"/>
      <c r="H10" s="48"/>
      <c r="I10" s="4"/>
      <c r="J10" s="4"/>
      <c r="K10" s="4"/>
      <c r="L10" s="4"/>
      <c r="M10" s="4"/>
      <c r="N10" s="4"/>
      <c r="O10" s="4"/>
      <c r="P10" s="4"/>
    </row>
    <row r="11" spans="1:16" ht="17.25">
      <c r="A11" s="4"/>
      <c r="B11" s="27" t="s">
        <v>318</v>
      </c>
      <c r="C11" s="4"/>
      <c r="D11" s="4"/>
      <c r="E11" s="4"/>
      <c r="F11" s="4"/>
      <c r="G11" s="4"/>
      <c r="H11" s="4"/>
      <c r="I11" s="4"/>
      <c r="J11" s="4"/>
      <c r="K11" s="4"/>
      <c r="L11" s="4"/>
      <c r="M11" s="4"/>
      <c r="N11" s="4"/>
      <c r="O11" s="4"/>
      <c r="P11" s="4"/>
    </row>
    <row r="12" spans="1:16" ht="15">
      <c r="A12" s="4"/>
      <c r="B12" s="4"/>
      <c r="C12" s="4"/>
      <c r="D12" s="4"/>
      <c r="E12" s="4"/>
      <c r="F12" s="59" t="s">
        <v>2130</v>
      </c>
      <c r="G12" s="60"/>
      <c r="H12" s="60"/>
      <c r="I12" s="60"/>
      <c r="J12" s="59"/>
      <c r="K12" s="59" t="s">
        <v>2101</v>
      </c>
      <c r="L12" s="60"/>
      <c r="M12" s="60"/>
      <c r="N12" s="60"/>
      <c r="O12" s="59"/>
      <c r="P12" s="4"/>
    </row>
    <row r="13" spans="1:16" ht="15">
      <c r="A13" s="4"/>
      <c r="B13" s="4"/>
      <c r="C13" s="4"/>
      <c r="D13" s="4"/>
      <c r="E13" s="4"/>
      <c r="F13" s="29" t="s">
        <v>1256</v>
      </c>
      <c r="G13" s="29" t="s">
        <v>2024</v>
      </c>
      <c r="H13" s="29" t="s">
        <v>2025</v>
      </c>
      <c r="I13" s="29" t="s">
        <v>2026</v>
      </c>
      <c r="J13" s="29" t="s">
        <v>1621</v>
      </c>
      <c r="K13" s="29" t="s">
        <v>1256</v>
      </c>
      <c r="L13" s="29" t="s">
        <v>2024</v>
      </c>
      <c r="M13" s="29" t="s">
        <v>2025</v>
      </c>
      <c r="N13" s="29" t="s">
        <v>2026</v>
      </c>
      <c r="O13" s="29" t="s">
        <v>1621</v>
      </c>
      <c r="P13" s="4"/>
    </row>
    <row r="14" spans="1:16" ht="13.5" customHeight="1">
      <c r="A14" s="4"/>
      <c r="B14" s="4"/>
      <c r="C14" s="4"/>
      <c r="D14" s="4"/>
      <c r="E14" s="4"/>
      <c r="F14" s="35" t="s">
        <v>51</v>
      </c>
      <c r="G14" s="35" t="s">
        <v>87</v>
      </c>
      <c r="H14" s="35" t="s">
        <v>109</v>
      </c>
      <c r="I14" s="35" t="s">
        <v>123</v>
      </c>
      <c r="J14" s="35" t="s">
        <v>137</v>
      </c>
      <c r="K14" s="35" t="s">
        <v>51</v>
      </c>
      <c r="L14" s="35" t="s">
        <v>87</v>
      </c>
      <c r="M14" s="35" t="s">
        <v>109</v>
      </c>
      <c r="N14" s="35" t="s">
        <v>123</v>
      </c>
      <c r="O14" s="35" t="s">
        <v>137</v>
      </c>
      <c r="P14" s="4"/>
    </row>
    <row r="15" spans="1:16" ht="15">
      <c r="A15" s="4"/>
      <c r="B15" s="55" t="s">
        <v>431</v>
      </c>
      <c r="C15" s="54" t="s">
        <v>1605</v>
      </c>
      <c r="D15" s="54"/>
      <c r="E15" s="35" t="s">
        <v>51</v>
      </c>
      <c r="F15" s="33">
        <v>45162000</v>
      </c>
      <c r="G15" s="33">
        <v>7976000</v>
      </c>
      <c r="H15" s="33">
        <v>34858000</v>
      </c>
      <c r="I15" s="33">
        <v>2327000</v>
      </c>
      <c r="J15" s="33">
        <v>45161000</v>
      </c>
      <c r="K15" s="33">
        <v>41130000</v>
      </c>
      <c r="L15" s="33">
        <v>4043000</v>
      </c>
      <c r="M15" s="33">
        <v>36048000</v>
      </c>
      <c r="N15" s="33">
        <v>1021000</v>
      </c>
      <c r="O15" s="33">
        <v>41112000</v>
      </c>
      <c r="P15" s="35" t="s">
        <v>51</v>
      </c>
    </row>
    <row r="16" spans="1:16" ht="15">
      <c r="A16" s="4"/>
      <c r="B16" s="56"/>
      <c r="C16" s="54" t="s">
        <v>1573</v>
      </c>
      <c r="D16" s="54"/>
      <c r="E16" s="35" t="s">
        <v>87</v>
      </c>
      <c r="F16" s="33">
        <v>11081000</v>
      </c>
      <c r="G16" s="33">
        <v>6964000</v>
      </c>
      <c r="H16" s="33">
        <v>4049000</v>
      </c>
      <c r="I16" s="33">
        <v>91000</v>
      </c>
      <c r="J16" s="33">
        <v>11104000</v>
      </c>
      <c r="K16" s="33">
        <v>10133000</v>
      </c>
      <c r="L16" s="33">
        <v>7123000</v>
      </c>
      <c r="M16" s="33">
        <v>2987000</v>
      </c>
      <c r="N16" s="33">
        <v>98000</v>
      </c>
      <c r="O16" s="33">
        <v>10208000</v>
      </c>
      <c r="P16" s="35" t="s">
        <v>87</v>
      </c>
    </row>
    <row r="17" spans="1:16" ht="15">
      <c r="A17" s="4"/>
      <c r="B17" s="56"/>
      <c r="C17" s="54" t="s">
        <v>1568</v>
      </c>
      <c r="D17" s="54"/>
      <c r="E17" s="35" t="s">
        <v>109</v>
      </c>
      <c r="F17" s="33">
        <v>26000</v>
      </c>
      <c r="G17" s="33">
        <v>26000</v>
      </c>
      <c r="H17" s="33">
        <v>0</v>
      </c>
      <c r="I17" s="33">
        <v>0</v>
      </c>
      <c r="J17" s="33">
        <v>26000</v>
      </c>
      <c r="K17" s="33">
        <v>76000</v>
      </c>
      <c r="L17" s="33">
        <v>76000</v>
      </c>
      <c r="M17" s="33">
        <v>0</v>
      </c>
      <c r="N17" s="33">
        <v>0</v>
      </c>
      <c r="O17" s="33">
        <v>76000</v>
      </c>
      <c r="P17" s="35" t="s">
        <v>109</v>
      </c>
    </row>
    <row r="18" spans="1:16" ht="15">
      <c r="A18" s="4"/>
      <c r="B18" s="56"/>
      <c r="C18" s="54" t="s">
        <v>798</v>
      </c>
      <c r="D18" s="54"/>
      <c r="E18" s="35" t="s">
        <v>123</v>
      </c>
      <c r="F18" s="33">
        <v>194381000</v>
      </c>
      <c r="G18" s="33">
        <v>508000</v>
      </c>
      <c r="H18" s="33">
        <v>11486000</v>
      </c>
      <c r="I18" s="33">
        <v>181105000</v>
      </c>
      <c r="J18" s="33">
        <v>193099000</v>
      </c>
      <c r="K18" s="33">
        <v>181118000</v>
      </c>
      <c r="L18" s="33">
        <v>395000</v>
      </c>
      <c r="M18" s="33">
        <v>10300000</v>
      </c>
      <c r="N18" s="33">
        <v>170276000</v>
      </c>
      <c r="O18" s="33">
        <v>180971000</v>
      </c>
      <c r="P18" s="35" t="s">
        <v>123</v>
      </c>
    </row>
    <row r="19" spans="1:16" ht="15">
      <c r="A19" s="4"/>
      <c r="B19" s="56"/>
      <c r="C19" s="54" t="s">
        <v>793</v>
      </c>
      <c r="D19" s="54"/>
      <c r="E19" s="35" t="s">
        <v>137</v>
      </c>
      <c r="F19" s="33">
        <v>630000</v>
      </c>
      <c r="G19" s="33">
        <v>0</v>
      </c>
      <c r="H19" s="33">
        <v>0</v>
      </c>
      <c r="I19" s="33">
        <v>630000</v>
      </c>
      <c r="J19" s="33">
        <v>630000</v>
      </c>
      <c r="K19" s="33">
        <v>456000</v>
      </c>
      <c r="L19" s="33">
        <v>0</v>
      </c>
      <c r="M19" s="33">
        <v>0</v>
      </c>
      <c r="N19" s="33">
        <v>456000</v>
      </c>
      <c r="O19" s="33">
        <v>456000</v>
      </c>
      <c r="P19" s="35" t="s">
        <v>137</v>
      </c>
    </row>
    <row r="20" spans="1:16" ht="15">
      <c r="A20" s="4"/>
      <c r="B20" s="56"/>
      <c r="C20" s="54" t="s">
        <v>1588</v>
      </c>
      <c r="D20" s="54"/>
      <c r="E20" s="35" t="s">
        <v>143</v>
      </c>
      <c r="F20" s="33">
        <v>3240000</v>
      </c>
      <c r="G20" s="33">
        <v>255000</v>
      </c>
      <c r="H20" s="33">
        <v>1650000</v>
      </c>
      <c r="I20" s="33">
        <v>1335000</v>
      </c>
      <c r="J20" s="33">
        <v>3240000</v>
      </c>
      <c r="K20" s="33">
        <v>3421000</v>
      </c>
      <c r="L20" s="33">
        <v>193000</v>
      </c>
      <c r="M20" s="33">
        <v>2329000</v>
      </c>
      <c r="N20" s="33">
        <v>899000</v>
      </c>
      <c r="O20" s="33">
        <v>3421000</v>
      </c>
      <c r="P20" s="35" t="s">
        <v>143</v>
      </c>
    </row>
    <row r="21" spans="1:16" ht="15">
      <c r="A21" s="4"/>
      <c r="B21" s="56"/>
      <c r="C21" s="54" t="s">
        <v>1597</v>
      </c>
      <c r="D21" s="54"/>
      <c r="E21" s="35" t="s">
        <v>350</v>
      </c>
      <c r="F21" s="33">
        <v>673000</v>
      </c>
      <c r="G21" s="33">
        <v>15000</v>
      </c>
      <c r="H21" s="33">
        <v>0</v>
      </c>
      <c r="I21" s="33">
        <v>658000</v>
      </c>
      <c r="J21" s="33">
        <v>673000</v>
      </c>
      <c r="K21" s="33">
        <v>595000</v>
      </c>
      <c r="L21" s="33">
        <v>57000</v>
      </c>
      <c r="M21" s="33">
        <v>0</v>
      </c>
      <c r="N21" s="33">
        <v>541000</v>
      </c>
      <c r="O21" s="33">
        <v>598000</v>
      </c>
      <c r="P21" s="35" t="s">
        <v>350</v>
      </c>
    </row>
    <row r="22" spans="1:16" ht="15">
      <c r="A22" s="4"/>
      <c r="B22" s="56"/>
      <c r="C22" s="54" t="s">
        <v>1112</v>
      </c>
      <c r="D22" s="54"/>
      <c r="E22" s="35" t="s">
        <v>351</v>
      </c>
      <c r="F22" s="33"/>
      <c r="G22" s="33"/>
      <c r="H22" s="33"/>
      <c r="I22" s="33"/>
      <c r="J22" s="33"/>
      <c r="K22" s="33">
        <v>0</v>
      </c>
      <c r="L22" s="33">
        <v>0</v>
      </c>
      <c r="M22" s="33">
        <v>0</v>
      </c>
      <c r="N22" s="33">
        <v>0</v>
      </c>
      <c r="O22" s="33">
        <v>0</v>
      </c>
      <c r="P22" s="35" t="s">
        <v>351</v>
      </c>
    </row>
    <row r="23" spans="1:16" ht="15">
      <c r="A23" s="4"/>
      <c r="B23" s="56"/>
      <c r="C23" s="54" t="s">
        <v>1805</v>
      </c>
      <c r="D23" s="55"/>
      <c r="E23" s="35" t="s">
        <v>379</v>
      </c>
      <c r="F23" s="33">
        <v>255193000</v>
      </c>
      <c r="G23" s="33">
        <v>15744000</v>
      </c>
      <c r="H23" s="33">
        <v>52043000</v>
      </c>
      <c r="I23" s="33">
        <v>186146000</v>
      </c>
      <c r="J23" s="33">
        <v>253933000</v>
      </c>
      <c r="K23" s="33">
        <v>236929000</v>
      </c>
      <c r="L23" s="33">
        <v>11887000</v>
      </c>
      <c r="M23" s="33">
        <v>51664000</v>
      </c>
      <c r="N23" s="33">
        <v>173291000</v>
      </c>
      <c r="O23" s="33">
        <v>236842000</v>
      </c>
      <c r="P23" s="35" t="s">
        <v>379</v>
      </c>
    </row>
    <row r="24" spans="1:16" ht="15">
      <c r="A24" s="4"/>
      <c r="B24" s="54"/>
      <c r="C24" s="54" t="s">
        <v>1409</v>
      </c>
      <c r="D24" s="71"/>
      <c r="E24" s="35" t="s">
        <v>58</v>
      </c>
      <c r="F24" s="33">
        <v>65894000</v>
      </c>
      <c r="G24" s="37"/>
      <c r="H24" s="37"/>
      <c r="I24" s="37"/>
      <c r="J24" s="37"/>
      <c r="K24" s="33">
        <v>60751000</v>
      </c>
      <c r="L24" s="37"/>
      <c r="M24" s="37"/>
      <c r="N24" s="37"/>
      <c r="O24" s="37"/>
      <c r="P24" s="35" t="s">
        <v>58</v>
      </c>
    </row>
    <row r="25" spans="1:16" ht="15">
      <c r="A25" s="4"/>
      <c r="B25" s="55" t="s">
        <v>418</v>
      </c>
      <c r="C25" s="54" t="s">
        <v>1904</v>
      </c>
      <c r="D25" s="54"/>
      <c r="E25" s="35" t="s">
        <v>64</v>
      </c>
      <c r="F25" s="33">
        <v>199492000</v>
      </c>
      <c r="G25" s="33">
        <v>508000</v>
      </c>
      <c r="H25" s="33">
        <v>55078000</v>
      </c>
      <c r="I25" s="33">
        <v>144244000</v>
      </c>
      <c r="J25" s="33">
        <v>199830000</v>
      </c>
      <c r="K25" s="33">
        <v>183573000</v>
      </c>
      <c r="L25" s="33">
        <v>395000</v>
      </c>
      <c r="M25" s="33">
        <v>51213000</v>
      </c>
      <c r="N25" s="33">
        <v>134120000</v>
      </c>
      <c r="O25" s="33">
        <v>185728000</v>
      </c>
      <c r="P25" s="35" t="s">
        <v>64</v>
      </c>
    </row>
    <row r="26" spans="1:16" ht="15">
      <c r="A26" s="4"/>
      <c r="B26" s="56"/>
      <c r="C26" s="54" t="s">
        <v>1907</v>
      </c>
      <c r="D26" s="54"/>
      <c r="E26" s="35" t="s">
        <v>68</v>
      </c>
      <c r="F26" s="33">
        <v>625000</v>
      </c>
      <c r="G26" s="33">
        <v>0</v>
      </c>
      <c r="H26" s="33">
        <v>309000</v>
      </c>
      <c r="I26" s="33">
        <v>316000</v>
      </c>
      <c r="J26" s="33">
        <v>625000</v>
      </c>
      <c r="K26" s="33">
        <v>1125000</v>
      </c>
      <c r="L26" s="33">
        <v>0</v>
      </c>
      <c r="M26" s="33">
        <v>372000</v>
      </c>
      <c r="N26" s="33">
        <v>754000</v>
      </c>
      <c r="O26" s="33">
        <v>1126000</v>
      </c>
      <c r="P26" s="35" t="s">
        <v>68</v>
      </c>
    </row>
    <row r="27" spans="1:16" ht="15">
      <c r="A27" s="4"/>
      <c r="B27" s="56"/>
      <c r="C27" s="54" t="s">
        <v>1903</v>
      </c>
      <c r="D27" s="54"/>
      <c r="E27" s="35" t="s">
        <v>75</v>
      </c>
      <c r="F27" s="33">
        <v>42000</v>
      </c>
      <c r="G27" s="33">
        <v>0</v>
      </c>
      <c r="H27" s="33">
        <v>0</v>
      </c>
      <c r="I27" s="33">
        <v>44000</v>
      </c>
      <c r="J27" s="33">
        <v>44000</v>
      </c>
      <c r="K27" s="33">
        <v>51000</v>
      </c>
      <c r="L27" s="33">
        <v>0</v>
      </c>
      <c r="M27" s="33">
        <v>0</v>
      </c>
      <c r="N27" s="33">
        <v>54000</v>
      </c>
      <c r="O27" s="33">
        <v>54000</v>
      </c>
      <c r="P27" s="35" t="s">
        <v>75</v>
      </c>
    </row>
    <row r="28" spans="1:16" ht="15">
      <c r="A28" s="4"/>
      <c r="B28" s="56"/>
      <c r="C28" s="54" t="s">
        <v>1559</v>
      </c>
      <c r="D28" s="54"/>
      <c r="E28" s="35" t="s">
        <v>78</v>
      </c>
      <c r="F28" s="33"/>
      <c r="G28" s="33"/>
      <c r="H28" s="33"/>
      <c r="I28" s="33"/>
      <c r="J28" s="33"/>
      <c r="K28" s="33">
        <v>0</v>
      </c>
      <c r="L28" s="33">
        <v>0</v>
      </c>
      <c r="M28" s="33">
        <v>0</v>
      </c>
      <c r="N28" s="33">
        <v>0</v>
      </c>
      <c r="O28" s="33">
        <v>0</v>
      </c>
      <c r="P28" s="35" t="s">
        <v>78</v>
      </c>
    </row>
    <row r="29" spans="1:16" ht="15">
      <c r="A29" s="4"/>
      <c r="B29" s="56"/>
      <c r="C29" s="54" t="s">
        <v>722</v>
      </c>
      <c r="D29" s="54"/>
      <c r="E29" s="35" t="s">
        <v>80</v>
      </c>
      <c r="F29" s="33">
        <v>30616000</v>
      </c>
      <c r="G29" s="33">
        <v>29147000</v>
      </c>
      <c r="H29" s="33">
        <v>0</v>
      </c>
      <c r="I29" s="33">
        <v>1945000</v>
      </c>
      <c r="J29" s="33">
        <v>31092000</v>
      </c>
      <c r="K29" s="33">
        <v>29923000</v>
      </c>
      <c r="L29" s="33">
        <v>29411000</v>
      </c>
      <c r="M29" s="33">
        <v>0</v>
      </c>
      <c r="N29" s="33">
        <v>1478000</v>
      </c>
      <c r="O29" s="33">
        <v>30889000</v>
      </c>
      <c r="P29" s="35" t="s">
        <v>80</v>
      </c>
    </row>
    <row r="30" spans="1:16" ht="15">
      <c r="A30" s="4"/>
      <c r="B30" s="56"/>
      <c r="C30" s="54" t="s">
        <v>1141</v>
      </c>
      <c r="D30" s="54"/>
      <c r="E30" s="35" t="s">
        <v>81</v>
      </c>
      <c r="F30" s="33">
        <v>3661000</v>
      </c>
      <c r="G30" s="33">
        <v>256000</v>
      </c>
      <c r="H30" s="33">
        <v>2560000</v>
      </c>
      <c r="I30" s="33">
        <v>845000</v>
      </c>
      <c r="J30" s="33">
        <v>3661000</v>
      </c>
      <c r="K30" s="33">
        <v>3082000</v>
      </c>
      <c r="L30" s="33">
        <v>193000</v>
      </c>
      <c r="M30" s="33">
        <v>1984000</v>
      </c>
      <c r="N30" s="33">
        <v>905000</v>
      </c>
      <c r="O30" s="33">
        <v>3082000</v>
      </c>
      <c r="P30" s="35" t="s">
        <v>81</v>
      </c>
    </row>
    <row r="31" spans="1:16" ht="15">
      <c r="A31" s="4"/>
      <c r="B31" s="56"/>
      <c r="C31" s="54" t="s">
        <v>1150</v>
      </c>
      <c r="D31" s="54"/>
      <c r="E31" s="35" t="s">
        <v>82</v>
      </c>
      <c r="F31" s="33">
        <v>6463000</v>
      </c>
      <c r="G31" s="33">
        <v>451000</v>
      </c>
      <c r="H31" s="33">
        <v>4152000</v>
      </c>
      <c r="I31" s="33">
        <v>1860000</v>
      </c>
      <c r="J31" s="33">
        <v>6463000</v>
      </c>
      <c r="K31" s="33">
        <v>5606000</v>
      </c>
      <c r="L31" s="33">
        <v>517000</v>
      </c>
      <c r="M31" s="33">
        <v>3935000</v>
      </c>
      <c r="N31" s="33">
        <v>1154000</v>
      </c>
      <c r="O31" s="33">
        <v>5606000</v>
      </c>
      <c r="P31" s="35" t="s">
        <v>82</v>
      </c>
    </row>
    <row r="32" spans="1:16" ht="15">
      <c r="A32" s="4"/>
      <c r="B32" s="56"/>
      <c r="C32" s="54" t="s">
        <v>1112</v>
      </c>
      <c r="D32" s="54"/>
      <c r="E32" s="35" t="s">
        <v>84</v>
      </c>
      <c r="F32" s="33"/>
      <c r="G32" s="33"/>
      <c r="H32" s="33"/>
      <c r="I32" s="33"/>
      <c r="J32" s="33"/>
      <c r="K32" s="33">
        <v>0</v>
      </c>
      <c r="L32" s="33">
        <v>0</v>
      </c>
      <c r="M32" s="33">
        <v>0</v>
      </c>
      <c r="N32" s="33">
        <v>0</v>
      </c>
      <c r="O32" s="33">
        <v>0</v>
      </c>
      <c r="P32" s="35" t="s">
        <v>84</v>
      </c>
    </row>
    <row r="33" spans="1:16" ht="15">
      <c r="A33" s="4"/>
      <c r="B33" s="56"/>
      <c r="C33" s="54" t="s">
        <v>1792</v>
      </c>
      <c r="D33" s="55"/>
      <c r="E33" s="35" t="s">
        <v>85</v>
      </c>
      <c r="F33" s="33">
        <v>240899000</v>
      </c>
      <c r="G33" s="33">
        <v>30362000</v>
      </c>
      <c r="H33" s="33">
        <v>62099000</v>
      </c>
      <c r="I33" s="33">
        <v>149254000</v>
      </c>
      <c r="J33" s="33">
        <v>241715000</v>
      </c>
      <c r="K33" s="33">
        <v>223360000</v>
      </c>
      <c r="L33" s="33">
        <v>30516000</v>
      </c>
      <c r="M33" s="33">
        <v>57504000</v>
      </c>
      <c r="N33" s="33">
        <v>138465000</v>
      </c>
      <c r="O33" s="33">
        <v>226485000</v>
      </c>
      <c r="P33" s="35" t="s">
        <v>85</v>
      </c>
    </row>
    <row r="34" spans="1:16" ht="15">
      <c r="A34" s="4"/>
      <c r="B34" s="54"/>
      <c r="C34" s="55" t="s">
        <v>1394</v>
      </c>
      <c r="D34" s="71"/>
      <c r="E34" s="35" t="s">
        <v>90</v>
      </c>
      <c r="F34" s="33">
        <v>58253000</v>
      </c>
      <c r="G34" s="37"/>
      <c r="H34" s="37"/>
      <c r="I34" s="37"/>
      <c r="J34" s="37"/>
      <c r="K34" s="33">
        <v>53863000</v>
      </c>
      <c r="L34" s="37"/>
      <c r="M34" s="37"/>
      <c r="N34" s="37"/>
      <c r="O34" s="37"/>
      <c r="P34" s="35" t="s">
        <v>90</v>
      </c>
    </row>
    <row r="35" spans="1:16" ht="15">
      <c r="A35" s="4"/>
      <c r="B35" s="54" t="s">
        <v>1874</v>
      </c>
      <c r="C35" s="60"/>
      <c r="D35" s="54"/>
      <c r="E35" s="35" t="s">
        <v>94</v>
      </c>
      <c r="F35" s="33"/>
      <c r="G35" s="33"/>
      <c r="H35" s="33"/>
      <c r="I35" s="33"/>
      <c r="J35" s="33"/>
      <c r="K35" s="33"/>
      <c r="L35" s="33"/>
      <c r="M35" s="33"/>
      <c r="N35" s="33"/>
      <c r="O35" s="33"/>
      <c r="P35" s="35" t="s">
        <v>94</v>
      </c>
    </row>
    <row r="36" spans="1:16" ht="15">
      <c r="A36" s="4"/>
      <c r="B36" s="55" t="s">
        <v>1154</v>
      </c>
      <c r="C36" s="50"/>
      <c r="D36" s="55"/>
      <c r="E36" s="19" t="s">
        <v>95</v>
      </c>
      <c r="F36" s="34"/>
      <c r="G36" s="34"/>
      <c r="H36" s="34"/>
      <c r="I36" s="34"/>
      <c r="J36" s="34"/>
      <c r="K36" s="34"/>
      <c r="L36" s="34"/>
      <c r="M36" s="34"/>
      <c r="N36" s="34"/>
      <c r="O36" s="34"/>
      <c r="P36" s="19" t="s">
        <v>95</v>
      </c>
    </row>
  </sheetData>
  <sheetProtection/>
  <mergeCells count="30">
    <mergeCell ref="C31:D31"/>
    <mergeCell ref="C32:D32"/>
    <mergeCell ref="C33:D33"/>
    <mergeCell ref="C34:D34"/>
    <mergeCell ref="C24:D24"/>
    <mergeCell ref="B35:D35"/>
    <mergeCell ref="B36:D36"/>
    <mergeCell ref="B25:B34"/>
    <mergeCell ref="C25:D25"/>
    <mergeCell ref="C26:D26"/>
    <mergeCell ref="C27:D27"/>
    <mergeCell ref="C28:D28"/>
    <mergeCell ref="C29:D29"/>
    <mergeCell ref="C30:D30"/>
    <mergeCell ref="B15:B24"/>
    <mergeCell ref="C15:D15"/>
    <mergeCell ref="C16:D16"/>
    <mergeCell ref="C17:D17"/>
    <mergeCell ref="C18:D18"/>
    <mergeCell ref="C19:D19"/>
    <mergeCell ref="C20:D20"/>
    <mergeCell ref="C21:D21"/>
    <mergeCell ref="C22:D22"/>
    <mergeCell ref="C23:D23"/>
    <mergeCell ref="A1:C1"/>
    <mergeCell ref="A2:C2"/>
    <mergeCell ref="D4:F4"/>
    <mergeCell ref="B10:H10"/>
    <mergeCell ref="F12:J12"/>
    <mergeCell ref="K12:O12"/>
  </mergeCells>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sheetPr>
    <outlinePr summaryBelow="0" summaryRight="0"/>
  </sheetPr>
  <dimension ref="A1:H27"/>
  <sheetViews>
    <sheetView zoomScalePageLayoutView="0" workbookViewId="0" topLeftCell="A1">
      <selection activeCell="A1" sqref="A1"/>
    </sheetView>
  </sheetViews>
  <sheetFormatPr defaultColWidth="11.421875" defaultRowHeight="12.75"/>
  <cols>
    <col min="1" max="1" width="2.8515625" style="0" customWidth="1"/>
    <col min="2" max="3" width="21.57421875" style="0" customWidth="1"/>
    <col min="4" max="4" width="8.28125" style="0" customWidth="1"/>
    <col min="5" max="6" width="21.57421875" style="0" customWidth="1"/>
    <col min="7" max="7" width="8.28125" style="0" customWidth="1"/>
    <col min="8" max="8" width="13.57421875" style="0" customWidth="1"/>
  </cols>
  <sheetData>
    <row r="1" spans="1:8" ht="15">
      <c r="A1" s="47" t="s">
        <v>865</v>
      </c>
      <c r="B1" s="48"/>
      <c r="C1" s="48"/>
      <c r="D1" s="4"/>
      <c r="E1" s="4"/>
      <c r="F1" s="4"/>
      <c r="G1" s="4"/>
      <c r="H1" s="4"/>
    </row>
    <row r="2" spans="1:8" ht="15">
      <c r="A2" s="47" t="s">
        <v>1046</v>
      </c>
      <c r="B2" s="48"/>
      <c r="C2" s="48"/>
      <c r="D2" s="4"/>
      <c r="E2" s="4"/>
      <c r="F2" s="4"/>
      <c r="G2" s="4"/>
      <c r="H2" s="4"/>
    </row>
    <row r="3" spans="1:8" ht="13.5" customHeight="1">
      <c r="A3" s="4"/>
      <c r="B3" s="4"/>
      <c r="C3" s="4"/>
      <c r="D3" s="4"/>
      <c r="E3" s="4"/>
      <c r="F3" s="4"/>
      <c r="G3" s="4"/>
      <c r="H3" s="4"/>
    </row>
    <row r="4" spans="1:8" ht="15">
      <c r="A4" s="14"/>
      <c r="B4" s="18" t="s">
        <v>845</v>
      </c>
      <c r="C4" s="24" t="s">
        <v>92</v>
      </c>
      <c r="D4" s="49" t="str">
        <f>IF(C4&lt;&gt;"",VLOOKUP(C4,'630-108 - 1'!A2:B101,2,0),"")</f>
        <v>בנק מזרחי טפחות בעמ</v>
      </c>
      <c r="E4" s="50"/>
      <c r="F4" s="51"/>
      <c r="G4" s="4"/>
      <c r="H4" s="4"/>
    </row>
    <row r="5" spans="1:8" ht="15">
      <c r="A5" s="11"/>
      <c r="B5" s="11" t="s">
        <v>2107</v>
      </c>
      <c r="C5" s="9">
        <v>43465</v>
      </c>
      <c r="D5" s="4"/>
      <c r="E5" s="4"/>
      <c r="F5" s="4"/>
      <c r="G5" s="4"/>
      <c r="H5" s="4"/>
    </row>
    <row r="6" spans="1:8" ht="15">
      <c r="A6" s="11"/>
      <c r="B6" s="20" t="str">
        <f>"סוג מטבע"&amp;IF(C6="ILS","אלפי ש""""ח","")</f>
        <v>סוג מטבעאלפי ש""ח</v>
      </c>
      <c r="C6" s="25" t="s">
        <v>559</v>
      </c>
      <c r="D6" s="4"/>
      <c r="E6" s="4"/>
      <c r="F6" s="4"/>
      <c r="G6" s="4"/>
      <c r="H6" s="4"/>
    </row>
    <row r="7" spans="1:8" ht="12.75" customHeight="1">
      <c r="A7" s="15"/>
      <c r="B7" s="15"/>
      <c r="C7" s="10"/>
      <c r="D7" s="4"/>
      <c r="E7" s="4"/>
      <c r="F7" s="4"/>
      <c r="G7" s="4"/>
      <c r="H7" s="4"/>
    </row>
    <row r="8" spans="1:8" ht="15">
      <c r="A8" s="16"/>
      <c r="B8" s="16" t="s">
        <v>1500</v>
      </c>
      <c r="C8" s="22" t="str">
        <f>B11</f>
        <v>630-15</v>
      </c>
      <c r="D8" s="4"/>
      <c r="E8" s="4"/>
      <c r="F8" s="4"/>
      <c r="G8" s="4"/>
      <c r="H8" s="4"/>
    </row>
    <row r="9" spans="1:8" ht="13.5" customHeight="1">
      <c r="A9" s="4"/>
      <c r="B9" s="4"/>
      <c r="C9" s="4"/>
      <c r="D9" s="4"/>
      <c r="E9" s="4"/>
      <c r="F9" s="4"/>
      <c r="G9" s="4"/>
      <c r="H9" s="4"/>
    </row>
    <row r="10" spans="1:8" ht="36" customHeight="1">
      <c r="A10" s="4"/>
      <c r="B10" s="52" t="s">
        <v>167</v>
      </c>
      <c r="C10" s="48"/>
      <c r="D10" s="48"/>
      <c r="E10" s="48"/>
      <c r="F10" s="48"/>
      <c r="G10" s="48"/>
      <c r="H10" s="53"/>
    </row>
    <row r="11" spans="1:8" ht="15.75">
      <c r="A11" s="4"/>
      <c r="B11" s="21" t="s">
        <v>166</v>
      </c>
      <c r="C11" s="4"/>
      <c r="D11" s="4"/>
      <c r="E11" s="4"/>
      <c r="F11" s="4"/>
      <c r="G11" s="4"/>
      <c r="H11" s="4"/>
    </row>
    <row r="12" spans="1:8" ht="15">
      <c r="A12" s="4"/>
      <c r="B12" s="4"/>
      <c r="C12" s="4"/>
      <c r="D12" s="4"/>
      <c r="E12" s="29" t="s">
        <v>2130</v>
      </c>
      <c r="F12" s="29" t="s">
        <v>2101</v>
      </c>
      <c r="G12" s="4"/>
      <c r="H12" s="4"/>
    </row>
    <row r="13" spans="1:8" ht="15">
      <c r="A13" s="4"/>
      <c r="B13" s="4"/>
      <c r="C13" s="4"/>
      <c r="D13" s="4"/>
      <c r="E13" s="29" t="s">
        <v>1111</v>
      </c>
      <c r="F13" s="29" t="s">
        <v>1111</v>
      </c>
      <c r="G13" s="4"/>
      <c r="H13" s="4"/>
    </row>
    <row r="14" spans="1:8" ht="13.5" customHeight="1">
      <c r="A14" s="4"/>
      <c r="B14" s="4"/>
      <c r="C14" s="4"/>
      <c r="D14" s="4"/>
      <c r="E14" s="26" t="s">
        <v>51</v>
      </c>
      <c r="F14" s="26" t="s">
        <v>51</v>
      </c>
      <c r="G14" s="4"/>
      <c r="H14" s="4"/>
    </row>
    <row r="15" spans="1:8" ht="15">
      <c r="A15" s="4"/>
      <c r="B15" s="54" t="s">
        <v>1103</v>
      </c>
      <c r="C15" s="55"/>
      <c r="D15" s="26" t="s">
        <v>51</v>
      </c>
      <c r="E15" s="3">
        <v>2</v>
      </c>
      <c r="F15" s="3">
        <v>2</v>
      </c>
      <c r="G15" s="26" t="s">
        <v>51</v>
      </c>
      <c r="H15" s="4"/>
    </row>
    <row r="16" spans="1:8" ht="15">
      <c r="A16" s="4"/>
      <c r="B16" s="54" t="s">
        <v>1695</v>
      </c>
      <c r="C16" s="71"/>
      <c r="D16" s="26" t="s">
        <v>87</v>
      </c>
      <c r="E16" s="3">
        <v>2</v>
      </c>
      <c r="F16" s="3">
        <v>2</v>
      </c>
      <c r="G16" s="26" t="s">
        <v>87</v>
      </c>
      <c r="H16" s="4"/>
    </row>
    <row r="17" spans="1:8" ht="15">
      <c r="A17" s="4"/>
      <c r="B17" s="54" t="s">
        <v>1697</v>
      </c>
      <c r="C17" s="71"/>
      <c r="D17" s="26" t="s">
        <v>109</v>
      </c>
      <c r="E17" s="3">
        <v>2</v>
      </c>
      <c r="F17" s="3">
        <v>2</v>
      </c>
      <c r="G17" s="26" t="s">
        <v>109</v>
      </c>
      <c r="H17" s="4"/>
    </row>
    <row r="18" spans="1:8" ht="15">
      <c r="A18" s="4"/>
      <c r="B18" s="54" t="s">
        <v>1696</v>
      </c>
      <c r="C18" s="71"/>
      <c r="D18" s="26" t="s">
        <v>123</v>
      </c>
      <c r="E18" s="3">
        <v>3</v>
      </c>
      <c r="F18" s="3">
        <v>3</v>
      </c>
      <c r="G18" s="26" t="s">
        <v>123</v>
      </c>
      <c r="H18" s="4"/>
    </row>
    <row r="19" spans="1:8" ht="15">
      <c r="A19" s="4"/>
      <c r="B19" s="54" t="s">
        <v>1104</v>
      </c>
      <c r="C19" s="54"/>
      <c r="D19" s="26" t="s">
        <v>137</v>
      </c>
      <c r="E19" s="3">
        <v>2</v>
      </c>
      <c r="F19" s="3">
        <v>2</v>
      </c>
      <c r="G19" s="26" t="s">
        <v>137</v>
      </c>
      <c r="H19" s="4"/>
    </row>
    <row r="20" spans="1:8" ht="15">
      <c r="A20" s="4"/>
      <c r="B20" s="17"/>
      <c r="C20" s="17" t="s">
        <v>1702</v>
      </c>
      <c r="D20" s="26" t="s">
        <v>143</v>
      </c>
      <c r="E20" s="3">
        <v>2</v>
      </c>
      <c r="F20" s="3">
        <v>2</v>
      </c>
      <c r="G20" s="26" t="s">
        <v>143</v>
      </c>
      <c r="H20" s="4"/>
    </row>
    <row r="21" spans="1:8" ht="15">
      <c r="A21" s="4"/>
      <c r="B21" s="17"/>
      <c r="C21" s="17" t="s">
        <v>1675</v>
      </c>
      <c r="D21" s="26" t="s">
        <v>350</v>
      </c>
      <c r="E21" s="3">
        <v>2</v>
      </c>
      <c r="F21" s="3">
        <v>2</v>
      </c>
      <c r="G21" s="26" t="s">
        <v>350</v>
      </c>
      <c r="H21" s="4"/>
    </row>
    <row r="22" spans="1:8" ht="15">
      <c r="A22" s="4"/>
      <c r="B22" s="17"/>
      <c r="C22" s="17" t="s">
        <v>1704</v>
      </c>
      <c r="D22" s="26" t="s">
        <v>351</v>
      </c>
      <c r="E22" s="3">
        <v>3</v>
      </c>
      <c r="F22" s="3">
        <v>3</v>
      </c>
      <c r="G22" s="26" t="s">
        <v>351</v>
      </c>
      <c r="H22" s="4"/>
    </row>
    <row r="23" spans="1:8" ht="15">
      <c r="A23" s="4"/>
      <c r="B23" s="17"/>
      <c r="C23" s="17" t="s">
        <v>1699</v>
      </c>
      <c r="D23" s="26" t="s">
        <v>379</v>
      </c>
      <c r="E23" s="3">
        <v>3</v>
      </c>
      <c r="F23" s="3">
        <v>3</v>
      </c>
      <c r="G23" s="26" t="s">
        <v>379</v>
      </c>
      <c r="H23" s="4"/>
    </row>
    <row r="24" spans="1:8" ht="15">
      <c r="A24" s="4"/>
      <c r="B24" s="54" t="s">
        <v>1701</v>
      </c>
      <c r="C24" s="54"/>
      <c r="D24" s="26" t="s">
        <v>58</v>
      </c>
      <c r="E24" s="3">
        <v>2</v>
      </c>
      <c r="F24" s="3">
        <v>2</v>
      </c>
      <c r="G24" s="26" t="s">
        <v>58</v>
      </c>
      <c r="H24" s="4"/>
    </row>
    <row r="25" spans="1:8" ht="15">
      <c r="A25" s="4"/>
      <c r="B25" s="54" t="s">
        <v>1705</v>
      </c>
      <c r="C25" s="54"/>
      <c r="D25" s="26" t="s">
        <v>64</v>
      </c>
      <c r="E25" s="3">
        <v>2</v>
      </c>
      <c r="F25" s="3">
        <v>2</v>
      </c>
      <c r="G25" s="26" t="s">
        <v>64</v>
      </c>
      <c r="H25" s="4"/>
    </row>
    <row r="26" spans="1:8" ht="15">
      <c r="A26" s="4"/>
      <c r="B26" s="54" t="s">
        <v>1700</v>
      </c>
      <c r="C26" s="54"/>
      <c r="D26" s="26" t="s">
        <v>68</v>
      </c>
      <c r="E26" s="3">
        <v>2</v>
      </c>
      <c r="F26" s="3">
        <v>2</v>
      </c>
      <c r="G26" s="26" t="s">
        <v>68</v>
      </c>
      <c r="H26" s="4"/>
    </row>
    <row r="27" spans="1:8" ht="15">
      <c r="A27" s="4"/>
      <c r="B27" s="55" t="s">
        <v>1698</v>
      </c>
      <c r="C27" s="55"/>
      <c r="D27" s="28" t="s">
        <v>75</v>
      </c>
      <c r="E27" s="23">
        <v>3</v>
      </c>
      <c r="F27" s="23">
        <v>3</v>
      </c>
      <c r="G27" s="28" t="s">
        <v>75</v>
      </c>
      <c r="H27" s="4"/>
    </row>
  </sheetData>
  <sheetProtection/>
  <mergeCells count="13">
    <mergeCell ref="B26:C26"/>
    <mergeCell ref="B27:C27"/>
    <mergeCell ref="B16:C16"/>
    <mergeCell ref="B17:C17"/>
    <mergeCell ref="B18:C18"/>
    <mergeCell ref="B19:C19"/>
    <mergeCell ref="B24:C24"/>
    <mergeCell ref="A1:C1"/>
    <mergeCell ref="A2:C2"/>
    <mergeCell ref="D4:F4"/>
    <mergeCell ref="B10:H10"/>
    <mergeCell ref="B15:C15"/>
    <mergeCell ref="B25:C25"/>
  </mergeCells>
  <printOptions/>
  <pageMargins left="0.7" right="0.7" top="0.75" bottom="0.75" header="0.3" footer="0.3"/>
  <pageSetup horizontalDpi="600" verticalDpi="600" orientation="portrait"/>
</worksheet>
</file>

<file path=xl/worksheets/sheet80.xml><?xml version="1.0" encoding="utf-8"?>
<worksheet xmlns="http://schemas.openxmlformats.org/spreadsheetml/2006/main" xmlns:r="http://schemas.openxmlformats.org/officeDocument/2006/relationships">
  <sheetPr>
    <outlinePr summaryBelow="0" summaryRight="0"/>
  </sheetPr>
  <dimension ref="A1:R56"/>
  <sheetViews>
    <sheetView zoomScalePageLayoutView="0" workbookViewId="0" topLeftCell="A1">
      <selection activeCell="A1" sqref="A1"/>
    </sheetView>
  </sheetViews>
  <sheetFormatPr defaultColWidth="11.421875" defaultRowHeight="12.75"/>
  <cols>
    <col min="1" max="1" width="13.57421875" style="0" customWidth="1"/>
    <col min="2" max="2" width="10.57421875" style="0" customWidth="1"/>
    <col min="3" max="3" width="10.8515625" style="0" customWidth="1"/>
    <col min="4" max="4" width="27.7109375" style="0" customWidth="1"/>
    <col min="5" max="5" width="8.28125" style="0" customWidth="1"/>
    <col min="6" max="17" width="13.57421875" style="0" customWidth="1"/>
    <col min="18" max="18" width="8.28125" style="0" customWidth="1"/>
  </cols>
  <sheetData>
    <row r="1" spans="1:18" ht="15">
      <c r="A1" s="47" t="s">
        <v>865</v>
      </c>
      <c r="B1" s="48"/>
      <c r="C1" s="48"/>
      <c r="D1" s="4"/>
      <c r="E1" s="4"/>
      <c r="F1" s="4"/>
      <c r="G1" s="4"/>
      <c r="H1" s="4"/>
      <c r="I1" s="4"/>
      <c r="J1" s="4"/>
      <c r="K1" s="4"/>
      <c r="L1" s="4"/>
      <c r="M1" s="4"/>
      <c r="N1" s="4"/>
      <c r="O1" s="4"/>
      <c r="P1" s="4"/>
      <c r="Q1" s="4"/>
      <c r="R1" s="4"/>
    </row>
    <row r="2" spans="1:18" ht="15">
      <c r="A2" s="47" t="s">
        <v>1046</v>
      </c>
      <c r="B2" s="48"/>
      <c r="C2" s="48"/>
      <c r="D2" s="4"/>
      <c r="E2" s="4"/>
      <c r="F2" s="4"/>
      <c r="G2" s="4"/>
      <c r="H2" s="4"/>
      <c r="I2" s="4"/>
      <c r="J2" s="4"/>
      <c r="K2" s="4"/>
      <c r="L2" s="4"/>
      <c r="M2" s="4"/>
      <c r="N2" s="4"/>
      <c r="O2" s="4"/>
      <c r="P2" s="4"/>
      <c r="Q2" s="4"/>
      <c r="R2" s="4"/>
    </row>
    <row r="3" spans="1:18" ht="15">
      <c r="A3" s="4"/>
      <c r="B3" s="4"/>
      <c r="C3" s="4"/>
      <c r="D3" s="4"/>
      <c r="E3" s="4"/>
      <c r="F3" s="4"/>
      <c r="G3" s="4"/>
      <c r="H3" s="4"/>
      <c r="I3" s="4"/>
      <c r="J3" s="4"/>
      <c r="K3" s="4"/>
      <c r="L3" s="4"/>
      <c r="M3" s="4"/>
      <c r="N3" s="4"/>
      <c r="O3" s="4"/>
      <c r="P3" s="4"/>
      <c r="Q3" s="4"/>
      <c r="R3" s="4"/>
    </row>
    <row r="4" spans="1:18" ht="15">
      <c r="A4" s="14"/>
      <c r="B4" s="18" t="s">
        <v>845</v>
      </c>
      <c r="C4" s="24" t="s">
        <v>92</v>
      </c>
      <c r="D4" s="49" t="str">
        <f>IF(C4&lt;&gt;"",VLOOKUP(C4,'630-108 - 1'!A2:B101,2,0),"")</f>
        <v>בנק מזרחי טפחות בעמ</v>
      </c>
      <c r="E4" s="50"/>
      <c r="F4" s="51"/>
      <c r="G4" s="4"/>
      <c r="H4" s="4"/>
      <c r="I4" s="4"/>
      <c r="J4" s="4"/>
      <c r="K4" s="4"/>
      <c r="L4" s="4"/>
      <c r="M4" s="4"/>
      <c r="N4" s="4"/>
      <c r="O4" s="4"/>
      <c r="P4" s="4"/>
      <c r="Q4" s="4"/>
      <c r="R4" s="4"/>
    </row>
    <row r="5" spans="1:18" ht="15">
      <c r="A5" s="11"/>
      <c r="B5" s="11" t="s">
        <v>2107</v>
      </c>
      <c r="C5" s="9">
        <v>43465</v>
      </c>
      <c r="D5" s="4"/>
      <c r="E5" s="4"/>
      <c r="F5" s="4"/>
      <c r="G5" s="4"/>
      <c r="H5" s="4"/>
      <c r="I5" s="4"/>
      <c r="J5" s="4"/>
      <c r="K5" s="4"/>
      <c r="L5" s="4"/>
      <c r="M5" s="4"/>
      <c r="N5" s="4"/>
      <c r="O5" s="4"/>
      <c r="P5" s="4"/>
      <c r="Q5" s="4"/>
      <c r="R5" s="4"/>
    </row>
    <row r="6" spans="1:18" ht="15">
      <c r="A6" s="11"/>
      <c r="B6" s="20" t="str">
        <f>"סוג מטבע"&amp;IF(C6="ILS","אלפי ש""""ח","")</f>
        <v>סוג מטבעאלפי ש""ח</v>
      </c>
      <c r="C6" s="25" t="s">
        <v>559</v>
      </c>
      <c r="D6" s="4"/>
      <c r="E6" s="4"/>
      <c r="F6" s="4"/>
      <c r="G6" s="4"/>
      <c r="H6" s="4"/>
      <c r="I6" s="4"/>
      <c r="J6" s="4"/>
      <c r="K6" s="4"/>
      <c r="L6" s="4"/>
      <c r="M6" s="4"/>
      <c r="N6" s="4"/>
      <c r="O6" s="4"/>
      <c r="P6" s="4"/>
      <c r="Q6" s="4"/>
      <c r="R6" s="4"/>
    </row>
    <row r="7" spans="1:18" ht="15">
      <c r="A7" s="15"/>
      <c r="B7" s="15"/>
      <c r="C7" s="10"/>
      <c r="D7" s="4"/>
      <c r="E7" s="4"/>
      <c r="F7" s="4"/>
      <c r="G7" s="4"/>
      <c r="H7" s="4"/>
      <c r="I7" s="4"/>
      <c r="J7" s="4"/>
      <c r="K7" s="4"/>
      <c r="L7" s="4"/>
      <c r="M7" s="4"/>
      <c r="N7" s="4"/>
      <c r="O7" s="4"/>
      <c r="P7" s="4"/>
      <c r="Q7" s="4"/>
      <c r="R7" s="4"/>
    </row>
    <row r="8" spans="1:18" ht="15">
      <c r="A8" s="16"/>
      <c r="B8" s="16" t="s">
        <v>1500</v>
      </c>
      <c r="C8" s="22" t="str">
        <f>B11</f>
        <v>630-86</v>
      </c>
      <c r="D8" s="4"/>
      <c r="E8" s="4"/>
      <c r="F8" s="4"/>
      <c r="G8" s="4"/>
      <c r="H8" s="4"/>
      <c r="I8" s="4"/>
      <c r="J8" s="4"/>
      <c r="K8" s="4"/>
      <c r="L8" s="4"/>
      <c r="M8" s="4"/>
      <c r="N8" s="4"/>
      <c r="O8" s="4"/>
      <c r="P8" s="4"/>
      <c r="Q8" s="4"/>
      <c r="R8" s="4"/>
    </row>
    <row r="9" spans="1:18" ht="15">
      <c r="A9" s="4"/>
      <c r="B9" s="4"/>
      <c r="C9" s="4"/>
      <c r="D9" s="4"/>
      <c r="E9" s="4"/>
      <c r="F9" s="4"/>
      <c r="G9" s="4"/>
      <c r="H9" s="4"/>
      <c r="I9" s="4"/>
      <c r="J9" s="4"/>
      <c r="K9" s="4"/>
      <c r="L9" s="4"/>
      <c r="M9" s="4"/>
      <c r="N9" s="4"/>
      <c r="O9" s="4"/>
      <c r="P9" s="4"/>
      <c r="Q9" s="4"/>
      <c r="R9" s="4"/>
    </row>
    <row r="10" spans="1:18" ht="33" customHeight="1">
      <c r="A10" s="4"/>
      <c r="B10" s="61" t="s">
        <v>321</v>
      </c>
      <c r="C10" s="48"/>
      <c r="D10" s="48"/>
      <c r="E10" s="48"/>
      <c r="F10" s="48"/>
      <c r="G10" s="48"/>
      <c r="H10" s="48"/>
      <c r="I10" s="48"/>
      <c r="J10" s="48"/>
      <c r="K10" s="48"/>
      <c r="L10" s="48"/>
      <c r="M10" s="48"/>
      <c r="N10" s="48"/>
      <c r="O10" s="48"/>
      <c r="P10" s="48"/>
      <c r="Q10" s="72"/>
      <c r="R10" s="4"/>
    </row>
    <row r="11" spans="1:18" ht="15">
      <c r="A11" s="4"/>
      <c r="B11" s="1" t="s">
        <v>320</v>
      </c>
      <c r="C11" s="4"/>
      <c r="D11" s="4"/>
      <c r="E11" s="4"/>
      <c r="F11" s="4"/>
      <c r="G11" s="4"/>
      <c r="H11" s="4"/>
      <c r="I11" s="4"/>
      <c r="J11" s="4"/>
      <c r="K11" s="4"/>
      <c r="L11" s="4"/>
      <c r="M11" s="4"/>
      <c r="N11" s="4"/>
      <c r="O11" s="4"/>
      <c r="P11" s="4"/>
      <c r="Q11" s="4"/>
      <c r="R11" s="4"/>
    </row>
    <row r="12" spans="1:18" ht="15">
      <c r="A12" s="4"/>
      <c r="B12" s="4"/>
      <c r="C12" s="4"/>
      <c r="D12" s="4"/>
      <c r="E12" s="4"/>
      <c r="F12" s="59" t="s">
        <v>2130</v>
      </c>
      <c r="G12" s="60"/>
      <c r="H12" s="60"/>
      <c r="I12" s="60"/>
      <c r="J12" s="60"/>
      <c r="K12" s="59"/>
      <c r="L12" s="59" t="s">
        <v>2101</v>
      </c>
      <c r="M12" s="60"/>
      <c r="N12" s="60"/>
      <c r="O12" s="60"/>
      <c r="P12" s="60"/>
      <c r="Q12" s="59"/>
      <c r="R12" s="4"/>
    </row>
    <row r="13" spans="1:18" ht="30.75" customHeight="1">
      <c r="A13" s="4"/>
      <c r="B13" s="4"/>
      <c r="C13" s="4"/>
      <c r="D13" s="4"/>
      <c r="E13" s="4"/>
      <c r="F13" s="29" t="s">
        <v>1455</v>
      </c>
      <c r="G13" s="29" t="s">
        <v>1611</v>
      </c>
      <c r="H13" s="29" t="s">
        <v>1609</v>
      </c>
      <c r="I13" s="29" t="s">
        <v>1112</v>
      </c>
      <c r="J13" s="29" t="s">
        <v>1768</v>
      </c>
      <c r="K13" s="29" t="s">
        <v>29</v>
      </c>
      <c r="L13" s="29" t="s">
        <v>1455</v>
      </c>
      <c r="M13" s="29" t="s">
        <v>1611</v>
      </c>
      <c r="N13" s="29" t="s">
        <v>1609</v>
      </c>
      <c r="O13" s="29" t="s">
        <v>1112</v>
      </c>
      <c r="P13" s="29" t="s">
        <v>1768</v>
      </c>
      <c r="Q13" s="29" t="s">
        <v>29</v>
      </c>
      <c r="R13" s="4"/>
    </row>
    <row r="14" spans="1:18" ht="15">
      <c r="A14" s="4"/>
      <c r="B14" s="4"/>
      <c r="C14" s="4"/>
      <c r="D14" s="4"/>
      <c r="E14" s="4"/>
      <c r="F14" s="35" t="s">
        <v>51</v>
      </c>
      <c r="G14" s="35" t="s">
        <v>87</v>
      </c>
      <c r="H14" s="35" t="s">
        <v>109</v>
      </c>
      <c r="I14" s="35" t="s">
        <v>123</v>
      </c>
      <c r="J14" s="35" t="s">
        <v>137</v>
      </c>
      <c r="K14" s="35" t="s">
        <v>143</v>
      </c>
      <c r="L14" s="35" t="s">
        <v>51</v>
      </c>
      <c r="M14" s="35" t="s">
        <v>87</v>
      </c>
      <c r="N14" s="35" t="s">
        <v>109</v>
      </c>
      <c r="O14" s="35" t="s">
        <v>123</v>
      </c>
      <c r="P14" s="35" t="s">
        <v>137</v>
      </c>
      <c r="Q14" s="35" t="s">
        <v>143</v>
      </c>
      <c r="R14" s="4"/>
    </row>
    <row r="15" spans="1:18" ht="15">
      <c r="A15" s="4"/>
      <c r="B15" s="55" t="s">
        <v>714</v>
      </c>
      <c r="C15" s="55" t="s">
        <v>48</v>
      </c>
      <c r="D15" s="17" t="s">
        <v>2098</v>
      </c>
      <c r="E15" s="35" t="s">
        <v>51</v>
      </c>
      <c r="F15" s="3">
        <v>873000</v>
      </c>
      <c r="G15" s="3">
        <v>3547000</v>
      </c>
      <c r="H15" s="3">
        <v>0</v>
      </c>
      <c r="I15" s="38"/>
      <c r="J15" s="3">
        <v>4420000</v>
      </c>
      <c r="K15" s="38"/>
      <c r="L15" s="3">
        <v>1165000</v>
      </c>
      <c r="M15" s="3">
        <v>2971000</v>
      </c>
      <c r="N15" s="3">
        <v>0</v>
      </c>
      <c r="O15" s="38"/>
      <c r="P15" s="3">
        <v>4136000</v>
      </c>
      <c r="Q15" s="38"/>
      <c r="R15" s="35" t="s">
        <v>51</v>
      </c>
    </row>
    <row r="16" spans="1:18" ht="15">
      <c r="A16" s="4"/>
      <c r="B16" s="56"/>
      <c r="C16" s="56"/>
      <c r="D16" s="17" t="s">
        <v>2097</v>
      </c>
      <c r="E16" s="35" t="s">
        <v>87</v>
      </c>
      <c r="F16" s="3">
        <v>1862000</v>
      </c>
      <c r="G16" s="3">
        <v>0</v>
      </c>
      <c r="H16" s="3">
        <v>0</v>
      </c>
      <c r="I16" s="38"/>
      <c r="J16" s="3">
        <v>1862000</v>
      </c>
      <c r="K16" s="38"/>
      <c r="L16" s="3">
        <v>2233000</v>
      </c>
      <c r="M16" s="3">
        <v>0</v>
      </c>
      <c r="N16" s="3">
        <v>0</v>
      </c>
      <c r="O16" s="38"/>
      <c r="P16" s="3">
        <v>2233000</v>
      </c>
      <c r="Q16" s="38"/>
      <c r="R16" s="35" t="s">
        <v>87</v>
      </c>
    </row>
    <row r="17" spans="1:18" ht="15">
      <c r="A17" s="4"/>
      <c r="B17" s="56"/>
      <c r="C17" s="56"/>
      <c r="D17" s="17" t="s">
        <v>2095</v>
      </c>
      <c r="E17" s="35" t="s">
        <v>109</v>
      </c>
      <c r="F17" s="3">
        <v>0</v>
      </c>
      <c r="G17" s="3">
        <v>0</v>
      </c>
      <c r="H17" s="3">
        <v>0</v>
      </c>
      <c r="I17" s="38"/>
      <c r="J17" s="3">
        <v>0</v>
      </c>
      <c r="K17" s="38"/>
      <c r="L17" s="3">
        <v>0</v>
      </c>
      <c r="M17" s="3">
        <v>0</v>
      </c>
      <c r="N17" s="3">
        <v>0</v>
      </c>
      <c r="O17" s="38"/>
      <c r="P17" s="3">
        <v>0</v>
      </c>
      <c r="Q17" s="38"/>
      <c r="R17" s="35" t="s">
        <v>109</v>
      </c>
    </row>
    <row r="18" spans="1:18" ht="15">
      <c r="A18" s="4"/>
      <c r="B18" s="56"/>
      <c r="C18" s="56"/>
      <c r="D18" s="17" t="s">
        <v>2096</v>
      </c>
      <c r="E18" s="35" t="s">
        <v>123</v>
      </c>
      <c r="F18" s="3">
        <v>0</v>
      </c>
      <c r="G18" s="3">
        <v>484000</v>
      </c>
      <c r="H18" s="3">
        <v>0</v>
      </c>
      <c r="I18" s="38"/>
      <c r="J18" s="3">
        <v>484000</v>
      </c>
      <c r="K18" s="38"/>
      <c r="L18" s="3">
        <v>0</v>
      </c>
      <c r="M18" s="3">
        <v>173000</v>
      </c>
      <c r="N18" s="3">
        <v>0</v>
      </c>
      <c r="O18" s="38"/>
      <c r="P18" s="3">
        <v>173000</v>
      </c>
      <c r="Q18" s="38"/>
      <c r="R18" s="35" t="s">
        <v>123</v>
      </c>
    </row>
    <row r="19" spans="1:18" ht="15">
      <c r="A19" s="4"/>
      <c r="B19" s="56"/>
      <c r="C19" s="56"/>
      <c r="D19" s="17" t="s">
        <v>1353</v>
      </c>
      <c r="E19" s="35" t="s">
        <v>137</v>
      </c>
      <c r="F19" s="3"/>
      <c r="G19" s="3"/>
      <c r="H19" s="3"/>
      <c r="I19" s="38"/>
      <c r="J19" s="3"/>
      <c r="K19" s="38"/>
      <c r="L19" s="3">
        <v>0</v>
      </c>
      <c r="M19" s="3">
        <v>0</v>
      </c>
      <c r="N19" s="3">
        <v>0</v>
      </c>
      <c r="O19" s="38"/>
      <c r="P19" s="3">
        <v>0</v>
      </c>
      <c r="Q19" s="38"/>
      <c r="R19" s="35" t="s">
        <v>137</v>
      </c>
    </row>
    <row r="20" spans="1:18" ht="15">
      <c r="A20" s="4"/>
      <c r="B20" s="56"/>
      <c r="C20" s="56"/>
      <c r="D20" s="17" t="s">
        <v>2090</v>
      </c>
      <c r="E20" s="35" t="s">
        <v>143</v>
      </c>
      <c r="F20" s="3"/>
      <c r="G20" s="3"/>
      <c r="H20" s="3"/>
      <c r="I20" s="38"/>
      <c r="J20" s="3"/>
      <c r="K20" s="38"/>
      <c r="L20" s="3">
        <v>0</v>
      </c>
      <c r="M20" s="3">
        <v>0</v>
      </c>
      <c r="N20" s="3">
        <v>0</v>
      </c>
      <c r="O20" s="38"/>
      <c r="P20" s="3">
        <v>0</v>
      </c>
      <c r="Q20" s="38"/>
      <c r="R20" s="35" t="s">
        <v>143</v>
      </c>
    </row>
    <row r="21" spans="1:18" ht="15">
      <c r="A21" s="4"/>
      <c r="B21" s="56"/>
      <c r="C21" s="56"/>
      <c r="D21" s="17" t="s">
        <v>2091</v>
      </c>
      <c r="E21" s="35" t="s">
        <v>350</v>
      </c>
      <c r="F21" s="3">
        <v>0</v>
      </c>
      <c r="G21" s="3">
        <v>18000</v>
      </c>
      <c r="H21" s="3">
        <v>0</v>
      </c>
      <c r="I21" s="38"/>
      <c r="J21" s="3">
        <v>18000</v>
      </c>
      <c r="K21" s="38"/>
      <c r="L21" s="3">
        <v>0</v>
      </c>
      <c r="M21" s="3">
        <v>16000</v>
      </c>
      <c r="N21" s="3">
        <v>0</v>
      </c>
      <c r="O21" s="38"/>
      <c r="P21" s="3">
        <v>16000</v>
      </c>
      <c r="Q21" s="38"/>
      <c r="R21" s="35" t="s">
        <v>350</v>
      </c>
    </row>
    <row r="22" spans="1:18" ht="15">
      <c r="A22" s="4"/>
      <c r="B22" s="56"/>
      <c r="C22" s="56"/>
      <c r="D22" s="17" t="s">
        <v>1485</v>
      </c>
      <c r="E22" s="35" t="s">
        <v>351</v>
      </c>
      <c r="F22" s="3">
        <v>1000</v>
      </c>
      <c r="G22" s="3">
        <v>0</v>
      </c>
      <c r="H22" s="3">
        <v>0</v>
      </c>
      <c r="I22" s="38"/>
      <c r="J22" s="3">
        <v>1000</v>
      </c>
      <c r="K22" s="38"/>
      <c r="L22" s="3">
        <v>1000</v>
      </c>
      <c r="M22" s="3">
        <v>0</v>
      </c>
      <c r="N22" s="3">
        <v>0</v>
      </c>
      <c r="O22" s="38"/>
      <c r="P22" s="3">
        <v>1000</v>
      </c>
      <c r="Q22" s="38"/>
      <c r="R22" s="35" t="s">
        <v>351</v>
      </c>
    </row>
    <row r="23" spans="1:18" ht="15">
      <c r="A23" s="4"/>
      <c r="B23" s="56"/>
      <c r="C23" s="54"/>
      <c r="D23" s="17" t="s">
        <v>1655</v>
      </c>
      <c r="E23" s="35" t="s">
        <v>379</v>
      </c>
      <c r="F23" s="3">
        <v>2736000</v>
      </c>
      <c r="G23" s="3">
        <v>4049000</v>
      </c>
      <c r="H23" s="3">
        <v>0</v>
      </c>
      <c r="I23" s="38"/>
      <c r="J23" s="3">
        <v>6785000</v>
      </c>
      <c r="K23" s="38"/>
      <c r="L23" s="3">
        <v>3399000</v>
      </c>
      <c r="M23" s="3">
        <v>3160000</v>
      </c>
      <c r="N23" s="3">
        <v>0</v>
      </c>
      <c r="O23" s="38"/>
      <c r="P23" s="3">
        <v>6559000</v>
      </c>
      <c r="Q23" s="38"/>
      <c r="R23" s="35" t="s">
        <v>379</v>
      </c>
    </row>
    <row r="24" spans="1:18" ht="15">
      <c r="A24" s="4"/>
      <c r="B24" s="56"/>
      <c r="C24" s="55" t="s">
        <v>1555</v>
      </c>
      <c r="D24" s="17" t="s">
        <v>2098</v>
      </c>
      <c r="E24" s="35" t="s">
        <v>58</v>
      </c>
      <c r="F24" s="3">
        <v>288000</v>
      </c>
      <c r="G24" s="3">
        <v>0</v>
      </c>
      <c r="H24" s="3">
        <v>0</v>
      </c>
      <c r="I24" s="38"/>
      <c r="J24" s="3">
        <v>288000</v>
      </c>
      <c r="K24" s="38"/>
      <c r="L24" s="3">
        <v>209000</v>
      </c>
      <c r="M24" s="3">
        <v>0</v>
      </c>
      <c r="N24" s="3">
        <v>0</v>
      </c>
      <c r="O24" s="38"/>
      <c r="P24" s="3">
        <v>209000</v>
      </c>
      <c r="Q24" s="38"/>
      <c r="R24" s="35" t="s">
        <v>58</v>
      </c>
    </row>
    <row r="25" spans="1:18" ht="15">
      <c r="A25" s="4"/>
      <c r="B25" s="56"/>
      <c r="C25" s="56"/>
      <c r="D25" s="17" t="s">
        <v>2097</v>
      </c>
      <c r="E25" s="35" t="s">
        <v>64</v>
      </c>
      <c r="F25" s="3"/>
      <c r="G25" s="3"/>
      <c r="H25" s="3"/>
      <c r="I25" s="38"/>
      <c r="J25" s="3"/>
      <c r="K25" s="38"/>
      <c r="L25" s="3"/>
      <c r="M25" s="3"/>
      <c r="N25" s="3"/>
      <c r="O25" s="38"/>
      <c r="P25" s="3"/>
      <c r="Q25" s="38"/>
      <c r="R25" s="35" t="s">
        <v>64</v>
      </c>
    </row>
    <row r="26" spans="1:18" ht="15">
      <c r="A26" s="4"/>
      <c r="B26" s="56"/>
      <c r="C26" s="56"/>
      <c r="D26" s="17" t="s">
        <v>2095</v>
      </c>
      <c r="E26" s="35" t="s">
        <v>68</v>
      </c>
      <c r="F26" s="3"/>
      <c r="G26" s="3"/>
      <c r="H26" s="3"/>
      <c r="I26" s="38"/>
      <c r="J26" s="3"/>
      <c r="K26" s="38"/>
      <c r="L26" s="3"/>
      <c r="M26" s="3"/>
      <c r="N26" s="3"/>
      <c r="O26" s="38"/>
      <c r="P26" s="3"/>
      <c r="Q26" s="38"/>
      <c r="R26" s="35" t="s">
        <v>68</v>
      </c>
    </row>
    <row r="27" spans="1:18" ht="15">
      <c r="A27" s="4"/>
      <c r="B27" s="56"/>
      <c r="C27" s="56"/>
      <c r="D27" s="17" t="s">
        <v>2096</v>
      </c>
      <c r="E27" s="35" t="s">
        <v>75</v>
      </c>
      <c r="F27" s="3"/>
      <c r="G27" s="3"/>
      <c r="H27" s="3"/>
      <c r="I27" s="38"/>
      <c r="J27" s="3"/>
      <c r="K27" s="38"/>
      <c r="L27" s="3"/>
      <c r="M27" s="3"/>
      <c r="N27" s="3"/>
      <c r="O27" s="38"/>
      <c r="P27" s="3"/>
      <c r="Q27" s="38"/>
      <c r="R27" s="35" t="s">
        <v>75</v>
      </c>
    </row>
    <row r="28" spans="1:18" ht="15">
      <c r="A28" s="4"/>
      <c r="B28" s="56"/>
      <c r="C28" s="56"/>
      <c r="D28" s="17" t="s">
        <v>1353</v>
      </c>
      <c r="E28" s="35" t="s">
        <v>78</v>
      </c>
      <c r="F28" s="3"/>
      <c r="G28" s="3"/>
      <c r="H28" s="3"/>
      <c r="I28" s="38"/>
      <c r="J28" s="3"/>
      <c r="K28" s="38"/>
      <c r="L28" s="3"/>
      <c r="M28" s="3"/>
      <c r="N28" s="3"/>
      <c r="O28" s="38"/>
      <c r="P28" s="3"/>
      <c r="Q28" s="38"/>
      <c r="R28" s="35" t="s">
        <v>78</v>
      </c>
    </row>
    <row r="29" spans="1:18" ht="15">
      <c r="A29" s="4"/>
      <c r="B29" s="56"/>
      <c r="C29" s="56"/>
      <c r="D29" s="17" t="s">
        <v>2090</v>
      </c>
      <c r="E29" s="35" t="s">
        <v>80</v>
      </c>
      <c r="F29" s="3"/>
      <c r="G29" s="3"/>
      <c r="H29" s="3"/>
      <c r="I29" s="38"/>
      <c r="J29" s="3"/>
      <c r="K29" s="38"/>
      <c r="L29" s="3"/>
      <c r="M29" s="3"/>
      <c r="N29" s="3"/>
      <c r="O29" s="38"/>
      <c r="P29" s="3"/>
      <c r="Q29" s="38"/>
      <c r="R29" s="35" t="s">
        <v>80</v>
      </c>
    </row>
    <row r="30" spans="1:18" ht="15">
      <c r="A30" s="4"/>
      <c r="B30" s="56"/>
      <c r="C30" s="56"/>
      <c r="D30" s="17" t="s">
        <v>2091</v>
      </c>
      <c r="E30" s="35" t="s">
        <v>81</v>
      </c>
      <c r="F30" s="3"/>
      <c r="G30" s="3"/>
      <c r="H30" s="3"/>
      <c r="I30" s="38"/>
      <c r="J30" s="3"/>
      <c r="K30" s="38"/>
      <c r="L30" s="3"/>
      <c r="M30" s="3"/>
      <c r="N30" s="3"/>
      <c r="O30" s="38"/>
      <c r="P30" s="3"/>
      <c r="Q30" s="38"/>
      <c r="R30" s="35" t="s">
        <v>81</v>
      </c>
    </row>
    <row r="31" spans="1:18" ht="15">
      <c r="A31" s="4"/>
      <c r="B31" s="56"/>
      <c r="C31" s="56"/>
      <c r="D31" s="17" t="s">
        <v>1485</v>
      </c>
      <c r="E31" s="35" t="s">
        <v>82</v>
      </c>
      <c r="F31" s="3"/>
      <c r="G31" s="3"/>
      <c r="H31" s="3"/>
      <c r="I31" s="38"/>
      <c r="J31" s="3"/>
      <c r="K31" s="38"/>
      <c r="L31" s="3"/>
      <c r="M31" s="3"/>
      <c r="N31" s="3"/>
      <c r="O31" s="38"/>
      <c r="P31" s="3"/>
      <c r="Q31" s="38"/>
      <c r="R31" s="35" t="s">
        <v>82</v>
      </c>
    </row>
    <row r="32" spans="1:18" ht="15">
      <c r="A32" s="4"/>
      <c r="B32" s="56"/>
      <c r="C32" s="54"/>
      <c r="D32" s="17" t="s">
        <v>1656</v>
      </c>
      <c r="E32" s="35" t="s">
        <v>84</v>
      </c>
      <c r="F32" s="3">
        <v>288000</v>
      </c>
      <c r="G32" s="3">
        <v>0</v>
      </c>
      <c r="H32" s="3">
        <v>0</v>
      </c>
      <c r="I32" s="38"/>
      <c r="J32" s="3">
        <v>288000</v>
      </c>
      <c r="K32" s="38"/>
      <c r="L32" s="3">
        <v>209000</v>
      </c>
      <c r="M32" s="3">
        <v>0</v>
      </c>
      <c r="N32" s="3">
        <v>0</v>
      </c>
      <c r="O32" s="38"/>
      <c r="P32" s="3">
        <v>209000</v>
      </c>
      <c r="Q32" s="38"/>
      <c r="R32" s="35" t="s">
        <v>84</v>
      </c>
    </row>
    <row r="33" spans="1:18" ht="15">
      <c r="A33" s="4"/>
      <c r="B33" s="56"/>
      <c r="C33" s="55" t="s">
        <v>1475</v>
      </c>
      <c r="D33" s="17" t="s">
        <v>1192</v>
      </c>
      <c r="E33" s="35" t="s">
        <v>85</v>
      </c>
      <c r="F33" s="3">
        <v>0</v>
      </c>
      <c r="G33" s="3">
        <v>119000</v>
      </c>
      <c r="H33" s="3">
        <v>75000</v>
      </c>
      <c r="I33" s="3"/>
      <c r="J33" s="3">
        <v>194000</v>
      </c>
      <c r="K33" s="38"/>
      <c r="L33" s="3">
        <v>0</v>
      </c>
      <c r="M33" s="3">
        <v>169000</v>
      </c>
      <c r="N33" s="3">
        <v>146000</v>
      </c>
      <c r="O33" s="3"/>
      <c r="P33" s="3">
        <v>315000</v>
      </c>
      <c r="Q33" s="38"/>
      <c r="R33" s="35" t="s">
        <v>85</v>
      </c>
    </row>
    <row r="34" spans="1:18" ht="15">
      <c r="A34" s="4"/>
      <c r="B34" s="56"/>
      <c r="C34" s="56"/>
      <c r="D34" s="17" t="s">
        <v>1191</v>
      </c>
      <c r="E34" s="35" t="s">
        <v>90</v>
      </c>
      <c r="F34" s="3">
        <v>0</v>
      </c>
      <c r="G34" s="3">
        <v>436000</v>
      </c>
      <c r="H34" s="3">
        <v>9000</v>
      </c>
      <c r="I34" s="3"/>
      <c r="J34" s="3">
        <v>445000</v>
      </c>
      <c r="K34" s="38"/>
      <c r="L34" s="3">
        <v>0</v>
      </c>
      <c r="M34" s="3">
        <v>637000</v>
      </c>
      <c r="N34" s="3">
        <v>21000</v>
      </c>
      <c r="O34" s="3"/>
      <c r="P34" s="3">
        <v>658000</v>
      </c>
      <c r="Q34" s="38"/>
      <c r="R34" s="35" t="s">
        <v>90</v>
      </c>
    </row>
    <row r="35" spans="1:18" ht="15">
      <c r="A35" s="4"/>
      <c r="B35" s="56"/>
      <c r="C35" s="56"/>
      <c r="D35" s="17" t="s">
        <v>1188</v>
      </c>
      <c r="E35" s="35" t="s">
        <v>94</v>
      </c>
      <c r="F35" s="3">
        <v>32000</v>
      </c>
      <c r="G35" s="3">
        <v>1007000</v>
      </c>
      <c r="H35" s="3">
        <v>1092000</v>
      </c>
      <c r="I35" s="3"/>
      <c r="J35" s="3">
        <v>2131000</v>
      </c>
      <c r="K35" s="38"/>
      <c r="L35" s="3">
        <v>52000</v>
      </c>
      <c r="M35" s="3">
        <v>1401000</v>
      </c>
      <c r="N35" s="3">
        <v>603000</v>
      </c>
      <c r="O35" s="3"/>
      <c r="P35" s="3">
        <v>2056000</v>
      </c>
      <c r="Q35" s="38"/>
      <c r="R35" s="35" t="s">
        <v>94</v>
      </c>
    </row>
    <row r="36" spans="1:18" ht="15">
      <c r="A36" s="4"/>
      <c r="B36" s="56"/>
      <c r="C36" s="56"/>
      <c r="D36" s="17" t="s">
        <v>1193</v>
      </c>
      <c r="E36" s="35" t="s">
        <v>95</v>
      </c>
      <c r="F36" s="3">
        <v>223000</v>
      </c>
      <c r="G36" s="3">
        <v>87000</v>
      </c>
      <c r="H36" s="3">
        <v>156000</v>
      </c>
      <c r="I36" s="3"/>
      <c r="J36" s="3">
        <v>466000</v>
      </c>
      <c r="K36" s="38"/>
      <c r="L36" s="3">
        <v>141000</v>
      </c>
      <c r="M36" s="3">
        <v>122000</v>
      </c>
      <c r="N36" s="3">
        <v>123000</v>
      </c>
      <c r="O36" s="3"/>
      <c r="P36" s="3">
        <v>386000</v>
      </c>
      <c r="Q36" s="38"/>
      <c r="R36" s="35" t="s">
        <v>95</v>
      </c>
    </row>
    <row r="37" spans="1:18" ht="15">
      <c r="A37" s="4"/>
      <c r="B37" s="56"/>
      <c r="C37" s="56"/>
      <c r="D37" s="17" t="s">
        <v>1544</v>
      </c>
      <c r="E37" s="35" t="s">
        <v>97</v>
      </c>
      <c r="F37" s="3"/>
      <c r="G37" s="3"/>
      <c r="H37" s="3"/>
      <c r="I37" s="3"/>
      <c r="J37" s="3">
        <v>0</v>
      </c>
      <c r="K37" s="38"/>
      <c r="L37" s="3">
        <v>0</v>
      </c>
      <c r="M37" s="3">
        <v>0</v>
      </c>
      <c r="N37" s="3">
        <v>0</v>
      </c>
      <c r="O37" s="3"/>
      <c r="P37" s="3">
        <v>0</v>
      </c>
      <c r="Q37" s="38"/>
      <c r="R37" s="35" t="s">
        <v>97</v>
      </c>
    </row>
    <row r="38" spans="1:18" ht="15">
      <c r="A38" s="4"/>
      <c r="B38" s="56"/>
      <c r="C38" s="56"/>
      <c r="D38" s="17" t="s">
        <v>1189</v>
      </c>
      <c r="E38" s="35" t="s">
        <v>99</v>
      </c>
      <c r="F38" s="3">
        <v>0</v>
      </c>
      <c r="G38" s="3">
        <v>1000</v>
      </c>
      <c r="H38" s="3">
        <v>3000</v>
      </c>
      <c r="I38" s="3"/>
      <c r="J38" s="3">
        <v>4000</v>
      </c>
      <c r="K38" s="38"/>
      <c r="L38" s="3">
        <v>0</v>
      </c>
      <c r="M38" s="3">
        <v>0</v>
      </c>
      <c r="N38" s="3">
        <v>6000</v>
      </c>
      <c r="O38" s="3"/>
      <c r="P38" s="3">
        <v>6000</v>
      </c>
      <c r="Q38" s="38"/>
      <c r="R38" s="35" t="s">
        <v>99</v>
      </c>
    </row>
    <row r="39" spans="1:18" ht="15">
      <c r="A39" s="4"/>
      <c r="B39" s="56"/>
      <c r="C39" s="54"/>
      <c r="D39" s="17" t="s">
        <v>1660</v>
      </c>
      <c r="E39" s="35" t="s">
        <v>100</v>
      </c>
      <c r="F39" s="3">
        <v>255000</v>
      </c>
      <c r="G39" s="3">
        <v>1650000</v>
      </c>
      <c r="H39" s="3">
        <v>1335000</v>
      </c>
      <c r="I39" s="3">
        <v>0</v>
      </c>
      <c r="J39" s="3">
        <v>3240000</v>
      </c>
      <c r="K39" s="38"/>
      <c r="L39" s="3">
        <v>193000</v>
      </c>
      <c r="M39" s="3">
        <v>2329000</v>
      </c>
      <c r="N39" s="3">
        <v>899000</v>
      </c>
      <c r="O39" s="3"/>
      <c r="P39" s="3">
        <v>3421000</v>
      </c>
      <c r="Q39" s="38"/>
      <c r="R39" s="35" t="s">
        <v>100</v>
      </c>
    </row>
    <row r="40" spans="1:18" ht="15">
      <c r="A40" s="4"/>
      <c r="B40" s="56"/>
      <c r="C40" s="54" t="s">
        <v>1604</v>
      </c>
      <c r="D40" s="54"/>
      <c r="E40" s="35" t="s">
        <v>101</v>
      </c>
      <c r="F40" s="3">
        <v>549000</v>
      </c>
      <c r="G40" s="3">
        <v>0</v>
      </c>
      <c r="H40" s="3">
        <v>4000</v>
      </c>
      <c r="I40" s="3"/>
      <c r="J40" s="3">
        <v>553000</v>
      </c>
      <c r="K40" s="38"/>
      <c r="L40" s="3">
        <v>528000</v>
      </c>
      <c r="M40" s="3">
        <v>0</v>
      </c>
      <c r="N40" s="3">
        <v>6000</v>
      </c>
      <c r="O40" s="3"/>
      <c r="P40" s="3">
        <v>534000</v>
      </c>
      <c r="Q40" s="38"/>
      <c r="R40" s="35" t="s">
        <v>101</v>
      </c>
    </row>
    <row r="41" spans="1:18" ht="15">
      <c r="A41" s="4"/>
      <c r="B41" s="56"/>
      <c r="C41" s="54" t="s">
        <v>1731</v>
      </c>
      <c r="D41" s="54"/>
      <c r="E41" s="35" t="s">
        <v>104</v>
      </c>
      <c r="F41" s="3">
        <v>3828000</v>
      </c>
      <c r="G41" s="3">
        <v>5699000</v>
      </c>
      <c r="H41" s="3">
        <v>1339000</v>
      </c>
      <c r="I41" s="3"/>
      <c r="J41" s="3">
        <v>10866000</v>
      </c>
      <c r="K41" s="38"/>
      <c r="L41" s="3">
        <v>4329000</v>
      </c>
      <c r="M41" s="3">
        <v>5489000</v>
      </c>
      <c r="N41" s="3">
        <v>905000</v>
      </c>
      <c r="O41" s="3"/>
      <c r="P41" s="3">
        <v>10723000</v>
      </c>
      <c r="Q41" s="38"/>
      <c r="R41" s="35" t="s">
        <v>104</v>
      </c>
    </row>
    <row r="42" spans="1:18" ht="15">
      <c r="A42" s="4"/>
      <c r="B42" s="56"/>
      <c r="C42" s="54" t="s">
        <v>1601</v>
      </c>
      <c r="D42" s="54"/>
      <c r="E42" s="35" t="s">
        <v>106</v>
      </c>
      <c r="F42" s="3"/>
      <c r="G42" s="3"/>
      <c r="H42" s="38"/>
      <c r="I42" s="38"/>
      <c r="J42" s="38"/>
      <c r="K42" s="38"/>
      <c r="L42" s="3"/>
      <c r="M42" s="3"/>
      <c r="N42" s="38"/>
      <c r="O42" s="38"/>
      <c r="P42" s="38"/>
      <c r="Q42" s="38"/>
      <c r="R42" s="35" t="s">
        <v>106</v>
      </c>
    </row>
    <row r="43" spans="1:18" ht="15">
      <c r="A43" s="4"/>
      <c r="B43" s="54"/>
      <c r="C43" s="54" t="s">
        <v>1600</v>
      </c>
      <c r="D43" s="54"/>
      <c r="E43" s="35" t="s">
        <v>107</v>
      </c>
      <c r="F43" s="3"/>
      <c r="G43" s="3"/>
      <c r="H43" s="38"/>
      <c r="I43" s="38"/>
      <c r="J43" s="38"/>
      <c r="K43" s="38"/>
      <c r="L43" s="3"/>
      <c r="M43" s="3"/>
      <c r="N43" s="38"/>
      <c r="O43" s="38"/>
      <c r="P43" s="38"/>
      <c r="Q43" s="38"/>
      <c r="R43" s="35" t="s">
        <v>107</v>
      </c>
    </row>
    <row r="44" spans="1:18" ht="15">
      <c r="A44" s="4"/>
      <c r="B44" s="55" t="s">
        <v>713</v>
      </c>
      <c r="C44" s="55" t="s">
        <v>1475</v>
      </c>
      <c r="D44" s="17" t="s">
        <v>1192</v>
      </c>
      <c r="E44" s="35" t="s">
        <v>110</v>
      </c>
      <c r="F44" s="3">
        <v>0</v>
      </c>
      <c r="G44" s="3">
        <v>70000</v>
      </c>
      <c r="H44" s="3">
        <v>25000</v>
      </c>
      <c r="I44" s="3"/>
      <c r="J44" s="3">
        <v>95000</v>
      </c>
      <c r="K44" s="38"/>
      <c r="L44" s="3">
        <v>0</v>
      </c>
      <c r="M44" s="3">
        <v>93000</v>
      </c>
      <c r="N44" s="3">
        <v>85000</v>
      </c>
      <c r="O44" s="3">
        <v>0</v>
      </c>
      <c r="P44" s="3">
        <v>178000</v>
      </c>
      <c r="Q44" s="38"/>
      <c r="R44" s="35" t="s">
        <v>110</v>
      </c>
    </row>
    <row r="45" spans="1:18" ht="15">
      <c r="A45" s="4"/>
      <c r="B45" s="56"/>
      <c r="C45" s="56"/>
      <c r="D45" s="17" t="s">
        <v>1191</v>
      </c>
      <c r="E45" s="35" t="s">
        <v>111</v>
      </c>
      <c r="F45" s="3">
        <v>0</v>
      </c>
      <c r="G45" s="3">
        <v>581000</v>
      </c>
      <c r="H45" s="3">
        <v>27000</v>
      </c>
      <c r="I45" s="3"/>
      <c r="J45" s="3">
        <v>608000</v>
      </c>
      <c r="K45" s="38"/>
      <c r="L45" s="3">
        <v>0</v>
      </c>
      <c r="M45" s="3">
        <v>933000</v>
      </c>
      <c r="N45" s="3">
        <v>35000</v>
      </c>
      <c r="O45" s="3">
        <v>0</v>
      </c>
      <c r="P45" s="3">
        <v>968000</v>
      </c>
      <c r="Q45" s="38"/>
      <c r="R45" s="35" t="s">
        <v>111</v>
      </c>
    </row>
    <row r="46" spans="1:18" ht="15">
      <c r="A46" s="4"/>
      <c r="B46" s="56"/>
      <c r="C46" s="56"/>
      <c r="D46" s="17" t="s">
        <v>1188</v>
      </c>
      <c r="E46" s="35" t="s">
        <v>113</v>
      </c>
      <c r="F46" s="3">
        <v>32000</v>
      </c>
      <c r="G46" s="3">
        <v>1777000</v>
      </c>
      <c r="H46" s="3">
        <v>584000</v>
      </c>
      <c r="I46" s="3"/>
      <c r="J46" s="3">
        <v>2393000</v>
      </c>
      <c r="K46" s="38"/>
      <c r="L46" s="3">
        <v>53000</v>
      </c>
      <c r="M46" s="3">
        <v>881000</v>
      </c>
      <c r="N46" s="3">
        <v>669000</v>
      </c>
      <c r="O46" s="3">
        <v>0</v>
      </c>
      <c r="P46" s="3">
        <v>1603000</v>
      </c>
      <c r="Q46" s="38"/>
      <c r="R46" s="35" t="s">
        <v>113</v>
      </c>
    </row>
    <row r="47" spans="1:18" ht="15">
      <c r="A47" s="4"/>
      <c r="B47" s="56"/>
      <c r="C47" s="56"/>
      <c r="D47" s="17" t="s">
        <v>1193</v>
      </c>
      <c r="E47" s="35" t="s">
        <v>114</v>
      </c>
      <c r="F47" s="3">
        <v>224000</v>
      </c>
      <c r="G47" s="3">
        <v>124000</v>
      </c>
      <c r="H47" s="3">
        <v>206000</v>
      </c>
      <c r="I47" s="3"/>
      <c r="J47" s="3">
        <v>554000</v>
      </c>
      <c r="K47" s="38"/>
      <c r="L47" s="3">
        <v>140000</v>
      </c>
      <c r="M47" s="3">
        <v>77000</v>
      </c>
      <c r="N47" s="3">
        <v>113000</v>
      </c>
      <c r="O47" s="3">
        <v>0</v>
      </c>
      <c r="P47" s="3">
        <v>330000</v>
      </c>
      <c r="Q47" s="38"/>
      <c r="R47" s="35" t="s">
        <v>114</v>
      </c>
    </row>
    <row r="48" spans="1:18" ht="15">
      <c r="A48" s="4"/>
      <c r="B48" s="56"/>
      <c r="C48" s="56"/>
      <c r="D48" s="17" t="s">
        <v>1544</v>
      </c>
      <c r="E48" s="35" t="s">
        <v>115</v>
      </c>
      <c r="F48" s="3"/>
      <c r="G48" s="3"/>
      <c r="H48" s="3"/>
      <c r="I48" s="3"/>
      <c r="J48" s="3">
        <v>0</v>
      </c>
      <c r="K48" s="38"/>
      <c r="L48" s="3">
        <v>0</v>
      </c>
      <c r="M48" s="3">
        <v>0</v>
      </c>
      <c r="N48" s="3">
        <v>0</v>
      </c>
      <c r="O48" s="3">
        <v>0</v>
      </c>
      <c r="P48" s="3">
        <v>0</v>
      </c>
      <c r="Q48" s="38"/>
      <c r="R48" s="35" t="s">
        <v>115</v>
      </c>
    </row>
    <row r="49" spans="1:18" ht="15">
      <c r="A49" s="4"/>
      <c r="B49" s="56"/>
      <c r="C49" s="56"/>
      <c r="D49" s="17" t="s">
        <v>1189</v>
      </c>
      <c r="E49" s="35" t="s">
        <v>117</v>
      </c>
      <c r="F49" s="3">
        <v>0</v>
      </c>
      <c r="G49" s="3">
        <v>8000</v>
      </c>
      <c r="H49" s="3">
        <v>3000</v>
      </c>
      <c r="I49" s="3"/>
      <c r="J49" s="3">
        <v>11000</v>
      </c>
      <c r="K49" s="38"/>
      <c r="L49" s="3">
        <v>0</v>
      </c>
      <c r="M49" s="3">
        <v>0</v>
      </c>
      <c r="N49" s="3">
        <v>3000</v>
      </c>
      <c r="O49" s="3">
        <v>0</v>
      </c>
      <c r="P49" s="3">
        <v>3000</v>
      </c>
      <c r="Q49" s="38"/>
      <c r="R49" s="35" t="s">
        <v>117</v>
      </c>
    </row>
    <row r="50" spans="1:18" ht="15">
      <c r="A50" s="4"/>
      <c r="B50" s="56"/>
      <c r="C50" s="54"/>
      <c r="D50" s="17" t="s">
        <v>1623</v>
      </c>
      <c r="E50" s="35" t="s">
        <v>118</v>
      </c>
      <c r="F50" s="3">
        <v>256000</v>
      </c>
      <c r="G50" s="3">
        <v>2560000</v>
      </c>
      <c r="H50" s="3">
        <v>845000</v>
      </c>
      <c r="I50" s="3"/>
      <c r="J50" s="3">
        <v>3661000</v>
      </c>
      <c r="K50" s="38"/>
      <c r="L50" s="3">
        <v>193000</v>
      </c>
      <c r="M50" s="3">
        <v>1984000</v>
      </c>
      <c r="N50" s="3">
        <v>905000</v>
      </c>
      <c r="O50" s="3">
        <v>0</v>
      </c>
      <c r="P50" s="3">
        <v>3082000</v>
      </c>
      <c r="Q50" s="38"/>
      <c r="R50" s="35" t="s">
        <v>118</v>
      </c>
    </row>
    <row r="51" spans="1:18" ht="15">
      <c r="A51" s="4"/>
      <c r="B51" s="56"/>
      <c r="C51" s="54" t="s">
        <v>1155</v>
      </c>
      <c r="D51" s="54"/>
      <c r="E51" s="35" t="s">
        <v>119</v>
      </c>
      <c r="F51" s="3">
        <v>959000</v>
      </c>
      <c r="G51" s="3">
        <v>0</v>
      </c>
      <c r="H51" s="3">
        <v>8000</v>
      </c>
      <c r="I51" s="3"/>
      <c r="J51" s="3">
        <v>967000</v>
      </c>
      <c r="K51" s="38"/>
      <c r="L51" s="3">
        <v>912000</v>
      </c>
      <c r="M51" s="3">
        <v>0</v>
      </c>
      <c r="N51" s="3">
        <v>0</v>
      </c>
      <c r="O51" s="3">
        <v>0</v>
      </c>
      <c r="P51" s="3">
        <v>912000</v>
      </c>
      <c r="Q51" s="38"/>
      <c r="R51" s="35" t="s">
        <v>119</v>
      </c>
    </row>
    <row r="52" spans="1:18" ht="15">
      <c r="A52" s="4"/>
      <c r="B52" s="56"/>
      <c r="C52" s="54" t="s">
        <v>1726</v>
      </c>
      <c r="D52" s="54"/>
      <c r="E52" s="35" t="s">
        <v>120</v>
      </c>
      <c r="F52" s="3">
        <v>1215000</v>
      </c>
      <c r="G52" s="3">
        <v>2560000</v>
      </c>
      <c r="H52" s="3">
        <v>853000</v>
      </c>
      <c r="I52" s="3"/>
      <c r="J52" s="3">
        <v>4628000</v>
      </c>
      <c r="K52" s="38"/>
      <c r="L52" s="3">
        <v>1105000</v>
      </c>
      <c r="M52" s="3">
        <v>1984000</v>
      </c>
      <c r="N52" s="3">
        <v>905000</v>
      </c>
      <c r="O52" s="3">
        <v>0</v>
      </c>
      <c r="P52" s="3">
        <v>3994000</v>
      </c>
      <c r="Q52" s="38"/>
      <c r="R52" s="35" t="s">
        <v>120</v>
      </c>
    </row>
    <row r="53" spans="1:18" ht="15">
      <c r="A53" s="4"/>
      <c r="B53" s="56"/>
      <c r="C53" s="54" t="s">
        <v>1153</v>
      </c>
      <c r="D53" s="54"/>
      <c r="E53" s="35" t="s">
        <v>121</v>
      </c>
      <c r="F53" s="3"/>
      <c r="G53" s="3"/>
      <c r="H53" s="38"/>
      <c r="I53" s="38"/>
      <c r="J53" s="38"/>
      <c r="K53" s="38"/>
      <c r="L53" s="3"/>
      <c r="M53" s="3"/>
      <c r="N53" s="38"/>
      <c r="O53" s="38"/>
      <c r="P53" s="38"/>
      <c r="Q53" s="38"/>
      <c r="R53" s="35" t="s">
        <v>121</v>
      </c>
    </row>
    <row r="54" spans="1:18" ht="15">
      <c r="A54" s="4"/>
      <c r="B54" s="54"/>
      <c r="C54" s="54" t="s">
        <v>1152</v>
      </c>
      <c r="D54" s="54"/>
      <c r="E54" s="35" t="s">
        <v>125</v>
      </c>
      <c r="F54" s="3"/>
      <c r="G54" s="3"/>
      <c r="H54" s="38"/>
      <c r="I54" s="38"/>
      <c r="J54" s="38"/>
      <c r="K54" s="38"/>
      <c r="L54" s="3"/>
      <c r="M54" s="3"/>
      <c r="N54" s="38"/>
      <c r="O54" s="38"/>
      <c r="P54" s="38"/>
      <c r="Q54" s="38"/>
      <c r="R54" s="35" t="s">
        <v>125</v>
      </c>
    </row>
    <row r="55" spans="1:18" ht="15">
      <c r="A55" s="4"/>
      <c r="B55" s="54" t="s">
        <v>402</v>
      </c>
      <c r="C55" s="54" t="s">
        <v>803</v>
      </c>
      <c r="D55" s="54"/>
      <c r="E55" s="35" t="s">
        <v>127</v>
      </c>
      <c r="F55" s="3">
        <v>0</v>
      </c>
      <c r="G55" s="3">
        <v>11000</v>
      </c>
      <c r="H55" s="3">
        <v>104000</v>
      </c>
      <c r="I55" s="38"/>
      <c r="J55" s="3">
        <v>115000</v>
      </c>
      <c r="K55" s="3">
        <v>13000</v>
      </c>
      <c r="L55" s="3">
        <v>0</v>
      </c>
      <c r="M55" s="3">
        <v>0</v>
      </c>
      <c r="N55" s="3">
        <v>78000</v>
      </c>
      <c r="O55" s="38"/>
      <c r="P55" s="3">
        <v>78000</v>
      </c>
      <c r="Q55" s="3">
        <v>76000</v>
      </c>
      <c r="R55" s="35" t="s">
        <v>127</v>
      </c>
    </row>
    <row r="56" spans="1:18" ht="15">
      <c r="A56" s="4"/>
      <c r="B56" s="55"/>
      <c r="C56" s="55" t="s">
        <v>752</v>
      </c>
      <c r="D56" s="55"/>
      <c r="E56" s="19" t="s">
        <v>128</v>
      </c>
      <c r="F56" s="23"/>
      <c r="G56" s="23"/>
      <c r="H56" s="23"/>
      <c r="I56" s="2"/>
      <c r="J56" s="23"/>
      <c r="K56" s="23"/>
      <c r="L56" s="23"/>
      <c r="M56" s="23"/>
      <c r="N56" s="23"/>
      <c r="O56" s="2"/>
      <c r="P56" s="23"/>
      <c r="Q56" s="23"/>
      <c r="R56" s="19" t="s">
        <v>128</v>
      </c>
    </row>
  </sheetData>
  <sheetProtection/>
  <mergeCells count="23">
    <mergeCell ref="B55:B56"/>
    <mergeCell ref="C55:D55"/>
    <mergeCell ref="C56:D56"/>
    <mergeCell ref="B44:B54"/>
    <mergeCell ref="C44:C50"/>
    <mergeCell ref="C51:D51"/>
    <mergeCell ref="C52:D52"/>
    <mergeCell ref="C53:D53"/>
    <mergeCell ref="C54:D54"/>
    <mergeCell ref="B15:B43"/>
    <mergeCell ref="C15:C23"/>
    <mergeCell ref="C24:C32"/>
    <mergeCell ref="C33:C39"/>
    <mergeCell ref="C40:D40"/>
    <mergeCell ref="C41:D41"/>
    <mergeCell ref="C42:D42"/>
    <mergeCell ref="C43:D43"/>
    <mergeCell ref="A1:C1"/>
    <mergeCell ref="A2:C2"/>
    <mergeCell ref="D4:F4"/>
    <mergeCell ref="B10:Q10"/>
    <mergeCell ref="F12:K12"/>
    <mergeCell ref="L12:Q12"/>
  </mergeCells>
  <printOptions/>
  <pageMargins left="0.7" right="0.7" top="0.75" bottom="0.75" header="0.3" footer="0.3"/>
  <pageSetup horizontalDpi="600" verticalDpi="600" orientation="portrait"/>
</worksheet>
</file>

<file path=xl/worksheets/sheet81.xml><?xml version="1.0" encoding="utf-8"?>
<worksheet xmlns="http://schemas.openxmlformats.org/spreadsheetml/2006/main" xmlns:r="http://schemas.openxmlformats.org/officeDocument/2006/relationships">
  <sheetPr>
    <outlinePr summaryBelow="0" summaryRight="0"/>
  </sheetPr>
  <dimension ref="A1:Z48"/>
  <sheetViews>
    <sheetView zoomScalePageLayoutView="0" workbookViewId="0" topLeftCell="A1">
      <selection activeCell="A1" sqref="A1"/>
    </sheetView>
  </sheetViews>
  <sheetFormatPr defaultColWidth="11.421875" defaultRowHeight="12.75"/>
  <cols>
    <col min="1" max="1" width="2.8515625" style="0" customWidth="1"/>
    <col min="2" max="2" width="11.7109375" style="0" customWidth="1"/>
    <col min="3" max="3" width="18.00390625" style="0" customWidth="1"/>
    <col min="4" max="4" width="32.7109375" style="0" customWidth="1"/>
    <col min="5" max="5" width="8.28125" style="0" customWidth="1"/>
    <col min="6" max="25" width="21.57421875" style="0" customWidth="1"/>
    <col min="26" max="26" width="8.28125" style="0" customWidth="1"/>
  </cols>
  <sheetData>
    <row r="1" spans="1:26" ht="15">
      <c r="A1" s="47" t="s">
        <v>865</v>
      </c>
      <c r="B1" s="48"/>
      <c r="C1" s="48"/>
      <c r="D1" s="4"/>
      <c r="E1" s="4"/>
      <c r="F1" s="4"/>
      <c r="G1" s="4"/>
      <c r="H1" s="4"/>
      <c r="I1" s="4"/>
      <c r="J1" s="4"/>
      <c r="K1" s="4"/>
      <c r="L1" s="4"/>
      <c r="M1" s="4"/>
      <c r="N1" s="4"/>
      <c r="O1" s="4"/>
      <c r="P1" s="4"/>
      <c r="Q1" s="4"/>
      <c r="R1" s="4"/>
      <c r="S1" s="4"/>
      <c r="T1" s="4"/>
      <c r="U1" s="4"/>
      <c r="V1" s="4"/>
      <c r="W1" s="4"/>
      <c r="X1" s="4"/>
      <c r="Y1" s="4"/>
      <c r="Z1" s="4"/>
    </row>
    <row r="2" spans="1:26" ht="15">
      <c r="A2" s="47" t="s">
        <v>1046</v>
      </c>
      <c r="B2" s="48"/>
      <c r="C2" s="48"/>
      <c r="D2" s="4"/>
      <c r="E2" s="4"/>
      <c r="F2" s="4"/>
      <c r="G2" s="4"/>
      <c r="H2" s="4"/>
      <c r="I2" s="4"/>
      <c r="J2" s="4"/>
      <c r="K2" s="4"/>
      <c r="L2" s="4"/>
      <c r="M2" s="4"/>
      <c r="N2" s="4"/>
      <c r="O2" s="4"/>
      <c r="P2" s="4"/>
      <c r="Q2" s="4"/>
      <c r="R2" s="4"/>
      <c r="S2" s="4"/>
      <c r="T2" s="4"/>
      <c r="U2" s="4"/>
      <c r="V2" s="4"/>
      <c r="W2" s="4"/>
      <c r="X2" s="4"/>
      <c r="Y2" s="4"/>
      <c r="Z2" s="4"/>
    </row>
    <row r="3" spans="1:26" ht="13.5" customHeight="1">
      <c r="A3" s="4"/>
      <c r="B3" s="4"/>
      <c r="C3" s="4"/>
      <c r="D3" s="4"/>
      <c r="E3" s="4"/>
      <c r="F3" s="4"/>
      <c r="G3" s="4"/>
      <c r="H3" s="4"/>
      <c r="I3" s="4"/>
      <c r="J3" s="4"/>
      <c r="K3" s="4"/>
      <c r="L3" s="4"/>
      <c r="M3" s="4"/>
      <c r="N3" s="4"/>
      <c r="O3" s="4"/>
      <c r="P3" s="4"/>
      <c r="Q3" s="4"/>
      <c r="R3" s="4"/>
      <c r="S3" s="4"/>
      <c r="T3" s="4"/>
      <c r="U3" s="4"/>
      <c r="V3" s="4"/>
      <c r="W3" s="4"/>
      <c r="X3" s="4"/>
      <c r="Y3" s="4"/>
      <c r="Z3" s="4"/>
    </row>
    <row r="4" spans="1:26" ht="15">
      <c r="A4" s="14"/>
      <c r="B4" s="18" t="s">
        <v>845</v>
      </c>
      <c r="C4" s="24" t="s">
        <v>92</v>
      </c>
      <c r="D4" s="49" t="str">
        <f>IF(C4&lt;&gt;"",VLOOKUP(C4,'630-108 - 1'!A2:B101,2,0),"")</f>
        <v>בנק מזרחי טפחות בעמ</v>
      </c>
      <c r="E4" s="50"/>
      <c r="F4" s="51"/>
      <c r="G4" s="4"/>
      <c r="H4" s="4"/>
      <c r="I4" s="4"/>
      <c r="J4" s="4"/>
      <c r="K4" s="4"/>
      <c r="L4" s="4"/>
      <c r="M4" s="4"/>
      <c r="N4" s="4"/>
      <c r="O4" s="4"/>
      <c r="P4" s="4"/>
      <c r="Q4" s="4"/>
      <c r="R4" s="4"/>
      <c r="S4" s="4"/>
      <c r="T4" s="4"/>
      <c r="U4" s="4"/>
      <c r="V4" s="4"/>
      <c r="W4" s="4"/>
      <c r="X4" s="4"/>
      <c r="Y4" s="4"/>
      <c r="Z4" s="4"/>
    </row>
    <row r="5" spans="1:26" ht="15">
      <c r="A5" s="11"/>
      <c r="B5" s="11" t="s">
        <v>2107</v>
      </c>
      <c r="C5" s="9">
        <v>43465</v>
      </c>
      <c r="D5" s="4"/>
      <c r="E5" s="4"/>
      <c r="F5" s="4"/>
      <c r="G5" s="4"/>
      <c r="H5" s="4"/>
      <c r="I5" s="4"/>
      <c r="J5" s="4"/>
      <c r="K5" s="4"/>
      <c r="L5" s="4"/>
      <c r="M5" s="4"/>
      <c r="N5" s="4"/>
      <c r="O5" s="4"/>
      <c r="P5" s="4"/>
      <c r="Q5" s="4"/>
      <c r="R5" s="4"/>
      <c r="S5" s="4"/>
      <c r="T5" s="4"/>
      <c r="U5" s="4"/>
      <c r="V5" s="4"/>
      <c r="W5" s="4"/>
      <c r="X5" s="4"/>
      <c r="Y5" s="4"/>
      <c r="Z5" s="4"/>
    </row>
    <row r="6" spans="1:26"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c r="W6" s="4"/>
      <c r="X6" s="4"/>
      <c r="Y6" s="4"/>
      <c r="Z6" s="4"/>
    </row>
    <row r="7" spans="1:26" ht="15">
      <c r="A7" s="15"/>
      <c r="B7" s="15"/>
      <c r="C7" s="10"/>
      <c r="D7" s="4"/>
      <c r="E7" s="4"/>
      <c r="F7" s="4"/>
      <c r="G7" s="4"/>
      <c r="H7" s="4"/>
      <c r="I7" s="4"/>
      <c r="J7" s="4"/>
      <c r="K7" s="4"/>
      <c r="L7" s="4"/>
      <c r="M7" s="4"/>
      <c r="N7" s="4"/>
      <c r="O7" s="4"/>
      <c r="P7" s="4"/>
      <c r="Q7" s="4"/>
      <c r="R7" s="4"/>
      <c r="S7" s="4"/>
      <c r="T7" s="4"/>
      <c r="U7" s="4"/>
      <c r="V7" s="4"/>
      <c r="W7" s="4"/>
      <c r="X7" s="4"/>
      <c r="Y7" s="4"/>
      <c r="Z7" s="4"/>
    </row>
    <row r="8" spans="1:26" ht="15">
      <c r="A8" s="16"/>
      <c r="B8" s="16" t="s">
        <v>1500</v>
      </c>
      <c r="C8" s="22" t="str">
        <f>B11</f>
        <v>630-87</v>
      </c>
      <c r="D8" s="4"/>
      <c r="E8" s="4"/>
      <c r="F8" s="4"/>
      <c r="G8" s="4"/>
      <c r="H8" s="4"/>
      <c r="I8" s="4"/>
      <c r="J8" s="4"/>
      <c r="K8" s="4"/>
      <c r="L8" s="4"/>
      <c r="M8" s="4"/>
      <c r="N8" s="4"/>
      <c r="O8" s="4"/>
      <c r="P8" s="4"/>
      <c r="Q8" s="4"/>
      <c r="R8" s="4"/>
      <c r="S8" s="4"/>
      <c r="T8" s="4"/>
      <c r="U8" s="4"/>
      <c r="V8" s="4"/>
      <c r="W8" s="4"/>
      <c r="X8" s="4"/>
      <c r="Y8" s="4"/>
      <c r="Z8" s="4"/>
    </row>
    <row r="9" spans="1:26" ht="13.5" customHeight="1">
      <c r="A9" s="4"/>
      <c r="B9" s="4"/>
      <c r="C9" s="4"/>
      <c r="D9" s="4"/>
      <c r="E9" s="4"/>
      <c r="F9" s="4"/>
      <c r="G9" s="4"/>
      <c r="H9" s="4"/>
      <c r="I9" s="4"/>
      <c r="J9" s="4"/>
      <c r="K9" s="4"/>
      <c r="L9" s="4"/>
      <c r="M9" s="4"/>
      <c r="N9" s="4"/>
      <c r="O9" s="4"/>
      <c r="P9" s="4"/>
      <c r="Q9" s="4"/>
      <c r="R9" s="4"/>
      <c r="S9" s="4"/>
      <c r="T9" s="4"/>
      <c r="U9" s="4"/>
      <c r="V9" s="4"/>
      <c r="W9" s="4"/>
      <c r="X9" s="4"/>
      <c r="Y9" s="4"/>
      <c r="Z9" s="4"/>
    </row>
    <row r="10" spans="1:26" ht="36" customHeight="1">
      <c r="A10" s="4"/>
      <c r="B10" s="52" t="s">
        <v>323</v>
      </c>
      <c r="C10" s="48"/>
      <c r="D10" s="48"/>
      <c r="E10" s="48"/>
      <c r="F10" s="48"/>
      <c r="G10" s="48"/>
      <c r="H10" s="58"/>
      <c r="I10" s="4"/>
      <c r="J10" s="4"/>
      <c r="K10" s="4"/>
      <c r="L10" s="4"/>
      <c r="M10" s="4"/>
      <c r="N10" s="4"/>
      <c r="O10" s="4"/>
      <c r="P10" s="4"/>
      <c r="Q10" s="4"/>
      <c r="R10" s="4"/>
      <c r="S10" s="4"/>
      <c r="T10" s="4"/>
      <c r="U10" s="4"/>
      <c r="V10" s="4"/>
      <c r="W10" s="4"/>
      <c r="X10" s="4"/>
      <c r="Y10" s="4"/>
      <c r="Z10" s="4"/>
    </row>
    <row r="11" spans="1:26" ht="15.75">
      <c r="A11" s="4"/>
      <c r="B11" s="21" t="s">
        <v>322</v>
      </c>
      <c r="C11" s="4"/>
      <c r="D11" s="4"/>
      <c r="E11" s="4"/>
      <c r="F11" s="4"/>
      <c r="G11" s="4"/>
      <c r="H11" s="4"/>
      <c r="I11" s="4"/>
      <c r="J11" s="4"/>
      <c r="K11" s="4"/>
      <c r="L11" s="4"/>
      <c r="M11" s="4"/>
      <c r="N11" s="4"/>
      <c r="O11" s="4"/>
      <c r="P11" s="4"/>
      <c r="Q11" s="4"/>
      <c r="R11" s="4"/>
      <c r="S11" s="4"/>
      <c r="T11" s="4"/>
      <c r="U11" s="4"/>
      <c r="V11" s="4"/>
      <c r="W11" s="4"/>
      <c r="X11" s="4"/>
      <c r="Y11" s="4"/>
      <c r="Z11" s="4"/>
    </row>
    <row r="12" spans="1:26" ht="15">
      <c r="A12" s="4"/>
      <c r="B12" s="4"/>
      <c r="C12" s="4"/>
      <c r="D12" s="4"/>
      <c r="E12" s="4"/>
      <c r="F12" s="59" t="s">
        <v>2130</v>
      </c>
      <c r="G12" s="60"/>
      <c r="H12" s="60"/>
      <c r="I12" s="60"/>
      <c r="J12" s="60"/>
      <c r="K12" s="60"/>
      <c r="L12" s="60"/>
      <c r="M12" s="60"/>
      <c r="N12" s="60"/>
      <c r="O12" s="59"/>
      <c r="P12" s="59" t="s">
        <v>2101</v>
      </c>
      <c r="Q12" s="60"/>
      <c r="R12" s="60"/>
      <c r="S12" s="60"/>
      <c r="T12" s="60"/>
      <c r="U12" s="60"/>
      <c r="V12" s="60"/>
      <c r="W12" s="60"/>
      <c r="X12" s="60"/>
      <c r="Y12" s="59"/>
      <c r="Z12" s="4"/>
    </row>
    <row r="13" spans="1:26" ht="30" customHeight="1">
      <c r="A13" s="4"/>
      <c r="B13" s="4"/>
      <c r="C13" s="4"/>
      <c r="D13" s="4"/>
      <c r="E13" s="4"/>
      <c r="F13" s="29" t="s">
        <v>2038</v>
      </c>
      <c r="G13" s="29" t="s">
        <v>2007</v>
      </c>
      <c r="H13" s="29" t="s">
        <v>2016</v>
      </c>
      <c r="I13" s="29" t="s">
        <v>1473</v>
      </c>
      <c r="J13" s="29" t="s">
        <v>1706</v>
      </c>
      <c r="K13" s="29" t="s">
        <v>1128</v>
      </c>
      <c r="L13" s="29" t="s">
        <v>1030</v>
      </c>
      <c r="M13" s="29" t="s">
        <v>1032</v>
      </c>
      <c r="N13" s="29" t="s">
        <v>2037</v>
      </c>
      <c r="O13" s="29" t="s">
        <v>2009</v>
      </c>
      <c r="P13" s="29" t="s">
        <v>2038</v>
      </c>
      <c r="Q13" s="29" t="s">
        <v>2007</v>
      </c>
      <c r="R13" s="29" t="s">
        <v>2016</v>
      </c>
      <c r="S13" s="29" t="s">
        <v>1473</v>
      </c>
      <c r="T13" s="29" t="s">
        <v>1706</v>
      </c>
      <c r="U13" s="29" t="s">
        <v>1128</v>
      </c>
      <c r="V13" s="29" t="s">
        <v>1030</v>
      </c>
      <c r="W13" s="29" t="s">
        <v>1032</v>
      </c>
      <c r="X13" s="29" t="s">
        <v>2037</v>
      </c>
      <c r="Y13" s="29" t="s">
        <v>2009</v>
      </c>
      <c r="Z13" s="4"/>
    </row>
    <row r="14" spans="1:26" ht="13.5" customHeight="1">
      <c r="A14" s="4"/>
      <c r="B14" s="4"/>
      <c r="C14" s="4"/>
      <c r="D14" s="4"/>
      <c r="E14" s="4"/>
      <c r="F14" s="26" t="s">
        <v>51</v>
      </c>
      <c r="G14" s="26" t="s">
        <v>87</v>
      </c>
      <c r="H14" s="26" t="s">
        <v>109</v>
      </c>
      <c r="I14" s="26" t="s">
        <v>123</v>
      </c>
      <c r="J14" s="26" t="s">
        <v>137</v>
      </c>
      <c r="K14" s="26" t="s">
        <v>143</v>
      </c>
      <c r="L14" s="26" t="s">
        <v>350</v>
      </c>
      <c r="M14" s="26" t="s">
        <v>351</v>
      </c>
      <c r="N14" s="26" t="s">
        <v>379</v>
      </c>
      <c r="O14" s="26" t="s">
        <v>58</v>
      </c>
      <c r="P14" s="26" t="s">
        <v>51</v>
      </c>
      <c r="Q14" s="26" t="s">
        <v>87</v>
      </c>
      <c r="R14" s="26" t="s">
        <v>109</v>
      </c>
      <c r="S14" s="26" t="s">
        <v>123</v>
      </c>
      <c r="T14" s="26" t="s">
        <v>137</v>
      </c>
      <c r="U14" s="26" t="s">
        <v>143</v>
      </c>
      <c r="V14" s="26" t="s">
        <v>350</v>
      </c>
      <c r="W14" s="26" t="s">
        <v>351</v>
      </c>
      <c r="X14" s="26" t="s">
        <v>379</v>
      </c>
      <c r="Y14" s="26" t="s">
        <v>58</v>
      </c>
      <c r="Z14" s="4"/>
    </row>
    <row r="15" spans="1:26" ht="15">
      <c r="A15" s="4"/>
      <c r="B15" s="55" t="s">
        <v>1581</v>
      </c>
      <c r="C15" s="55" t="s">
        <v>1552</v>
      </c>
      <c r="D15" s="17" t="s">
        <v>741</v>
      </c>
      <c r="E15" s="26" t="s">
        <v>51</v>
      </c>
      <c r="F15" s="3"/>
      <c r="G15" s="3"/>
      <c r="H15" s="3"/>
      <c r="I15" s="3"/>
      <c r="J15" s="3"/>
      <c r="K15" s="3"/>
      <c r="L15" s="3"/>
      <c r="M15" s="3"/>
      <c r="N15" s="3"/>
      <c r="O15" s="3"/>
      <c r="P15" s="3"/>
      <c r="Q15" s="3"/>
      <c r="R15" s="3"/>
      <c r="S15" s="3"/>
      <c r="T15" s="3"/>
      <c r="U15" s="3"/>
      <c r="V15" s="3"/>
      <c r="W15" s="3"/>
      <c r="X15" s="3"/>
      <c r="Y15" s="3"/>
      <c r="Z15" s="26" t="s">
        <v>51</v>
      </c>
    </row>
    <row r="16" spans="1:26" ht="15">
      <c r="A16" s="4"/>
      <c r="B16" s="56"/>
      <c r="C16" s="56"/>
      <c r="D16" s="17" t="s">
        <v>740</v>
      </c>
      <c r="E16" s="26" t="s">
        <v>87</v>
      </c>
      <c r="F16" s="3"/>
      <c r="G16" s="3"/>
      <c r="H16" s="3"/>
      <c r="I16" s="3"/>
      <c r="J16" s="3"/>
      <c r="K16" s="3"/>
      <c r="L16" s="3"/>
      <c r="M16" s="3"/>
      <c r="N16" s="3"/>
      <c r="O16" s="3"/>
      <c r="P16" s="3"/>
      <c r="Q16" s="3"/>
      <c r="R16" s="3"/>
      <c r="S16" s="3"/>
      <c r="T16" s="3"/>
      <c r="U16" s="3"/>
      <c r="V16" s="3"/>
      <c r="W16" s="3"/>
      <c r="X16" s="3"/>
      <c r="Y16" s="3"/>
      <c r="Z16" s="26" t="s">
        <v>87</v>
      </c>
    </row>
    <row r="17" spans="1:26" ht="15">
      <c r="A17" s="4"/>
      <c r="B17" s="56"/>
      <c r="C17" s="56"/>
      <c r="D17" s="17" t="s">
        <v>738</v>
      </c>
      <c r="E17" s="26" t="s">
        <v>109</v>
      </c>
      <c r="F17" s="3"/>
      <c r="G17" s="3"/>
      <c r="H17" s="3"/>
      <c r="I17" s="3"/>
      <c r="J17" s="3"/>
      <c r="K17" s="3"/>
      <c r="L17" s="3"/>
      <c r="M17" s="3"/>
      <c r="N17" s="3"/>
      <c r="O17" s="3"/>
      <c r="P17" s="3"/>
      <c r="Q17" s="3"/>
      <c r="R17" s="3"/>
      <c r="S17" s="3"/>
      <c r="T17" s="3"/>
      <c r="U17" s="3"/>
      <c r="V17" s="3"/>
      <c r="W17" s="3"/>
      <c r="X17" s="3"/>
      <c r="Y17" s="3"/>
      <c r="Z17" s="26" t="s">
        <v>109</v>
      </c>
    </row>
    <row r="18" spans="1:26" ht="15">
      <c r="A18" s="4"/>
      <c r="B18" s="56"/>
      <c r="C18" s="56"/>
      <c r="D18" s="17" t="s">
        <v>739</v>
      </c>
      <c r="E18" s="26" t="s">
        <v>123</v>
      </c>
      <c r="F18" s="3"/>
      <c r="G18" s="3"/>
      <c r="H18" s="3"/>
      <c r="I18" s="3"/>
      <c r="J18" s="3"/>
      <c r="K18" s="3"/>
      <c r="L18" s="3"/>
      <c r="M18" s="3"/>
      <c r="N18" s="3"/>
      <c r="O18" s="3"/>
      <c r="P18" s="3"/>
      <c r="Q18" s="3"/>
      <c r="R18" s="3"/>
      <c r="S18" s="3"/>
      <c r="T18" s="3"/>
      <c r="U18" s="3"/>
      <c r="V18" s="3"/>
      <c r="W18" s="3"/>
      <c r="X18" s="3"/>
      <c r="Y18" s="3"/>
      <c r="Z18" s="26" t="s">
        <v>123</v>
      </c>
    </row>
    <row r="19" spans="1:26" ht="15">
      <c r="A19" s="4"/>
      <c r="B19" s="56"/>
      <c r="C19" s="56"/>
      <c r="D19" s="17" t="s">
        <v>727</v>
      </c>
      <c r="E19" s="26" t="s">
        <v>137</v>
      </c>
      <c r="F19" s="3"/>
      <c r="G19" s="3"/>
      <c r="H19" s="3"/>
      <c r="I19" s="3"/>
      <c r="J19" s="3"/>
      <c r="K19" s="3"/>
      <c r="L19" s="3"/>
      <c r="M19" s="3"/>
      <c r="N19" s="3"/>
      <c r="O19" s="3"/>
      <c r="P19" s="3"/>
      <c r="Q19" s="3"/>
      <c r="R19" s="3"/>
      <c r="S19" s="3"/>
      <c r="T19" s="3"/>
      <c r="U19" s="3"/>
      <c r="V19" s="3"/>
      <c r="W19" s="3"/>
      <c r="X19" s="3"/>
      <c r="Y19" s="3"/>
      <c r="Z19" s="26" t="s">
        <v>137</v>
      </c>
    </row>
    <row r="20" spans="1:26" ht="15">
      <c r="A20" s="4"/>
      <c r="B20" s="56"/>
      <c r="C20" s="56"/>
      <c r="D20" s="17" t="s">
        <v>736</v>
      </c>
      <c r="E20" s="26" t="s">
        <v>143</v>
      </c>
      <c r="F20" s="3"/>
      <c r="G20" s="3"/>
      <c r="H20" s="3"/>
      <c r="I20" s="3"/>
      <c r="J20" s="3"/>
      <c r="K20" s="3"/>
      <c r="L20" s="3"/>
      <c r="M20" s="3"/>
      <c r="N20" s="3"/>
      <c r="O20" s="3"/>
      <c r="P20" s="3"/>
      <c r="Q20" s="3"/>
      <c r="R20" s="3"/>
      <c r="S20" s="3"/>
      <c r="T20" s="3"/>
      <c r="U20" s="3"/>
      <c r="V20" s="3"/>
      <c r="W20" s="3"/>
      <c r="X20" s="3"/>
      <c r="Y20" s="3"/>
      <c r="Z20" s="26" t="s">
        <v>143</v>
      </c>
    </row>
    <row r="21" spans="1:26" ht="15">
      <c r="A21" s="4"/>
      <c r="B21" s="56"/>
      <c r="C21" s="56"/>
      <c r="D21" s="17" t="s">
        <v>737</v>
      </c>
      <c r="E21" s="26" t="s">
        <v>350</v>
      </c>
      <c r="F21" s="3"/>
      <c r="G21" s="3"/>
      <c r="H21" s="3"/>
      <c r="I21" s="3"/>
      <c r="J21" s="3"/>
      <c r="K21" s="3"/>
      <c r="L21" s="3"/>
      <c r="M21" s="3"/>
      <c r="N21" s="3"/>
      <c r="O21" s="3"/>
      <c r="P21" s="3"/>
      <c r="Q21" s="3"/>
      <c r="R21" s="3"/>
      <c r="S21" s="3"/>
      <c r="T21" s="3"/>
      <c r="U21" s="3"/>
      <c r="V21" s="3"/>
      <c r="W21" s="3"/>
      <c r="X21" s="3"/>
      <c r="Y21" s="3"/>
      <c r="Z21" s="26" t="s">
        <v>350</v>
      </c>
    </row>
    <row r="22" spans="1:26" ht="15">
      <c r="A22" s="4"/>
      <c r="B22" s="56"/>
      <c r="C22" s="56"/>
      <c r="D22" s="17" t="s">
        <v>1485</v>
      </c>
      <c r="E22" s="26" t="s">
        <v>351</v>
      </c>
      <c r="F22" s="3"/>
      <c r="G22" s="3"/>
      <c r="H22" s="3"/>
      <c r="I22" s="3"/>
      <c r="J22" s="3"/>
      <c r="K22" s="3"/>
      <c r="L22" s="3"/>
      <c r="M22" s="3"/>
      <c r="N22" s="3"/>
      <c r="O22" s="3"/>
      <c r="P22" s="3"/>
      <c r="Q22" s="3"/>
      <c r="R22" s="3"/>
      <c r="S22" s="3"/>
      <c r="T22" s="3"/>
      <c r="U22" s="3"/>
      <c r="V22" s="3"/>
      <c r="W22" s="3"/>
      <c r="X22" s="3"/>
      <c r="Y22" s="3"/>
      <c r="Z22" s="26" t="s">
        <v>351</v>
      </c>
    </row>
    <row r="23" spans="1:26" ht="15">
      <c r="A23" s="4"/>
      <c r="B23" s="56"/>
      <c r="C23" s="54"/>
      <c r="D23" s="17" t="s">
        <v>1655</v>
      </c>
      <c r="E23" s="26" t="s">
        <v>379</v>
      </c>
      <c r="F23" s="3"/>
      <c r="G23" s="3"/>
      <c r="H23" s="3"/>
      <c r="I23" s="3"/>
      <c r="J23" s="3"/>
      <c r="K23" s="3"/>
      <c r="L23" s="3"/>
      <c r="M23" s="3"/>
      <c r="N23" s="3"/>
      <c r="O23" s="3"/>
      <c r="P23" s="3"/>
      <c r="Q23" s="3"/>
      <c r="R23" s="3"/>
      <c r="S23" s="3"/>
      <c r="T23" s="3"/>
      <c r="U23" s="3"/>
      <c r="V23" s="3"/>
      <c r="W23" s="3"/>
      <c r="X23" s="3"/>
      <c r="Y23" s="3"/>
      <c r="Z23" s="26" t="s">
        <v>379</v>
      </c>
    </row>
    <row r="24" spans="1:26" ht="15">
      <c r="A24" s="4"/>
      <c r="B24" s="56"/>
      <c r="C24" s="55" t="s">
        <v>1555</v>
      </c>
      <c r="D24" s="17" t="s">
        <v>741</v>
      </c>
      <c r="E24" s="26" t="s">
        <v>58</v>
      </c>
      <c r="F24" s="3"/>
      <c r="G24" s="3"/>
      <c r="H24" s="3"/>
      <c r="I24" s="3"/>
      <c r="J24" s="3"/>
      <c r="K24" s="3"/>
      <c r="L24" s="3"/>
      <c r="M24" s="3"/>
      <c r="N24" s="3"/>
      <c r="O24" s="3"/>
      <c r="P24" s="3"/>
      <c r="Q24" s="3"/>
      <c r="R24" s="3"/>
      <c r="S24" s="3"/>
      <c r="T24" s="3"/>
      <c r="U24" s="3"/>
      <c r="V24" s="3"/>
      <c r="W24" s="3"/>
      <c r="X24" s="3"/>
      <c r="Y24" s="3"/>
      <c r="Z24" s="26" t="s">
        <v>58</v>
      </c>
    </row>
    <row r="25" spans="1:26" ht="15">
      <c r="A25" s="4"/>
      <c r="B25" s="56"/>
      <c r="C25" s="56"/>
      <c r="D25" s="17" t="s">
        <v>740</v>
      </c>
      <c r="E25" s="26" t="s">
        <v>64</v>
      </c>
      <c r="F25" s="3"/>
      <c r="G25" s="3"/>
      <c r="H25" s="3"/>
      <c r="I25" s="3"/>
      <c r="J25" s="3"/>
      <c r="K25" s="3"/>
      <c r="L25" s="3"/>
      <c r="M25" s="3"/>
      <c r="N25" s="3"/>
      <c r="O25" s="3"/>
      <c r="P25" s="3"/>
      <c r="Q25" s="3"/>
      <c r="R25" s="3"/>
      <c r="S25" s="3"/>
      <c r="T25" s="3"/>
      <c r="U25" s="3"/>
      <c r="V25" s="3"/>
      <c r="W25" s="3"/>
      <c r="X25" s="3"/>
      <c r="Y25" s="3"/>
      <c r="Z25" s="26" t="s">
        <v>64</v>
      </c>
    </row>
    <row r="26" spans="1:26" ht="15">
      <c r="A26" s="4"/>
      <c r="B26" s="56"/>
      <c r="C26" s="56"/>
      <c r="D26" s="17" t="s">
        <v>738</v>
      </c>
      <c r="E26" s="26" t="s">
        <v>68</v>
      </c>
      <c r="F26" s="3"/>
      <c r="G26" s="3"/>
      <c r="H26" s="3"/>
      <c r="I26" s="3"/>
      <c r="J26" s="3"/>
      <c r="K26" s="3"/>
      <c r="L26" s="3"/>
      <c r="M26" s="3"/>
      <c r="N26" s="3"/>
      <c r="O26" s="3"/>
      <c r="P26" s="3"/>
      <c r="Q26" s="3"/>
      <c r="R26" s="3"/>
      <c r="S26" s="3"/>
      <c r="T26" s="3"/>
      <c r="U26" s="3"/>
      <c r="V26" s="3"/>
      <c r="W26" s="3"/>
      <c r="X26" s="3"/>
      <c r="Y26" s="3"/>
      <c r="Z26" s="26" t="s">
        <v>68</v>
      </c>
    </row>
    <row r="27" spans="1:26" ht="15">
      <c r="A27" s="4"/>
      <c r="B27" s="56"/>
      <c r="C27" s="56"/>
      <c r="D27" s="17" t="s">
        <v>739</v>
      </c>
      <c r="E27" s="26" t="s">
        <v>75</v>
      </c>
      <c r="F27" s="3"/>
      <c r="G27" s="3"/>
      <c r="H27" s="3"/>
      <c r="I27" s="3"/>
      <c r="J27" s="3"/>
      <c r="K27" s="3"/>
      <c r="L27" s="3"/>
      <c r="M27" s="3"/>
      <c r="N27" s="3"/>
      <c r="O27" s="3"/>
      <c r="P27" s="3"/>
      <c r="Q27" s="3"/>
      <c r="R27" s="3"/>
      <c r="S27" s="3"/>
      <c r="T27" s="3"/>
      <c r="U27" s="3"/>
      <c r="V27" s="3"/>
      <c r="W27" s="3"/>
      <c r="X27" s="3"/>
      <c r="Y27" s="3"/>
      <c r="Z27" s="26" t="s">
        <v>75</v>
      </c>
    </row>
    <row r="28" spans="1:26" ht="15">
      <c r="A28" s="4"/>
      <c r="B28" s="56"/>
      <c r="C28" s="56"/>
      <c r="D28" s="17" t="s">
        <v>727</v>
      </c>
      <c r="E28" s="26" t="s">
        <v>78</v>
      </c>
      <c r="F28" s="3"/>
      <c r="G28" s="3"/>
      <c r="H28" s="3"/>
      <c r="I28" s="3"/>
      <c r="J28" s="3"/>
      <c r="K28" s="3"/>
      <c r="L28" s="3"/>
      <c r="M28" s="3"/>
      <c r="N28" s="3"/>
      <c r="O28" s="3"/>
      <c r="P28" s="3"/>
      <c r="Q28" s="3"/>
      <c r="R28" s="3"/>
      <c r="S28" s="3"/>
      <c r="T28" s="3"/>
      <c r="U28" s="3"/>
      <c r="V28" s="3"/>
      <c r="W28" s="3"/>
      <c r="X28" s="3"/>
      <c r="Y28" s="3"/>
      <c r="Z28" s="26" t="s">
        <v>78</v>
      </c>
    </row>
    <row r="29" spans="1:26" ht="15">
      <c r="A29" s="4"/>
      <c r="B29" s="56"/>
      <c r="C29" s="56"/>
      <c r="D29" s="17" t="s">
        <v>736</v>
      </c>
      <c r="E29" s="26" t="s">
        <v>80</v>
      </c>
      <c r="F29" s="3"/>
      <c r="G29" s="3"/>
      <c r="H29" s="3"/>
      <c r="I29" s="3"/>
      <c r="J29" s="3"/>
      <c r="K29" s="3"/>
      <c r="L29" s="3"/>
      <c r="M29" s="3"/>
      <c r="N29" s="3"/>
      <c r="O29" s="3"/>
      <c r="P29" s="3"/>
      <c r="Q29" s="3"/>
      <c r="R29" s="3"/>
      <c r="S29" s="3"/>
      <c r="T29" s="3"/>
      <c r="U29" s="3"/>
      <c r="V29" s="3"/>
      <c r="W29" s="3"/>
      <c r="X29" s="3"/>
      <c r="Y29" s="3"/>
      <c r="Z29" s="26" t="s">
        <v>80</v>
      </c>
    </row>
    <row r="30" spans="1:26" ht="15">
      <c r="A30" s="4"/>
      <c r="B30" s="56"/>
      <c r="C30" s="56"/>
      <c r="D30" s="17" t="s">
        <v>737</v>
      </c>
      <c r="E30" s="26" t="s">
        <v>81</v>
      </c>
      <c r="F30" s="3"/>
      <c r="G30" s="3"/>
      <c r="H30" s="3"/>
      <c r="I30" s="3"/>
      <c r="J30" s="3"/>
      <c r="K30" s="3"/>
      <c r="L30" s="3"/>
      <c r="M30" s="3"/>
      <c r="N30" s="3"/>
      <c r="O30" s="3"/>
      <c r="P30" s="3"/>
      <c r="Q30" s="3"/>
      <c r="R30" s="3"/>
      <c r="S30" s="3"/>
      <c r="T30" s="3"/>
      <c r="U30" s="3"/>
      <c r="V30" s="3"/>
      <c r="W30" s="3"/>
      <c r="X30" s="3"/>
      <c r="Y30" s="3"/>
      <c r="Z30" s="26" t="s">
        <v>81</v>
      </c>
    </row>
    <row r="31" spans="1:26" ht="15">
      <c r="A31" s="4"/>
      <c r="B31" s="56"/>
      <c r="C31" s="56"/>
      <c r="D31" s="17" t="s">
        <v>1485</v>
      </c>
      <c r="E31" s="26" t="s">
        <v>82</v>
      </c>
      <c r="F31" s="3"/>
      <c r="G31" s="3"/>
      <c r="H31" s="3"/>
      <c r="I31" s="3"/>
      <c r="J31" s="3"/>
      <c r="K31" s="3"/>
      <c r="L31" s="3"/>
      <c r="M31" s="3"/>
      <c r="N31" s="3"/>
      <c r="O31" s="3"/>
      <c r="P31" s="3"/>
      <c r="Q31" s="3"/>
      <c r="R31" s="3"/>
      <c r="S31" s="3"/>
      <c r="T31" s="3"/>
      <c r="U31" s="3"/>
      <c r="V31" s="3"/>
      <c r="W31" s="3"/>
      <c r="X31" s="3"/>
      <c r="Y31" s="3"/>
      <c r="Z31" s="26" t="s">
        <v>82</v>
      </c>
    </row>
    <row r="32" spans="1:26" ht="15">
      <c r="A32" s="4"/>
      <c r="B32" s="56"/>
      <c r="C32" s="54"/>
      <c r="D32" s="17" t="s">
        <v>1656</v>
      </c>
      <c r="E32" s="26" t="s">
        <v>84</v>
      </c>
      <c r="F32" s="3"/>
      <c r="G32" s="3"/>
      <c r="H32" s="3"/>
      <c r="I32" s="3"/>
      <c r="J32" s="3"/>
      <c r="K32" s="3"/>
      <c r="L32" s="3"/>
      <c r="M32" s="3"/>
      <c r="N32" s="3"/>
      <c r="O32" s="3"/>
      <c r="P32" s="3"/>
      <c r="Q32" s="3"/>
      <c r="R32" s="3"/>
      <c r="S32" s="3"/>
      <c r="T32" s="3"/>
      <c r="U32" s="3"/>
      <c r="V32" s="3"/>
      <c r="W32" s="3"/>
      <c r="X32" s="3"/>
      <c r="Y32" s="3"/>
      <c r="Z32" s="26" t="s">
        <v>84</v>
      </c>
    </row>
    <row r="33" spans="1:26" ht="15">
      <c r="A33" s="4"/>
      <c r="B33" s="56"/>
      <c r="C33" s="55" t="s">
        <v>1475</v>
      </c>
      <c r="D33" s="17" t="s">
        <v>1191</v>
      </c>
      <c r="E33" s="26" t="s">
        <v>85</v>
      </c>
      <c r="F33" s="3">
        <v>167000</v>
      </c>
      <c r="G33" s="3">
        <v>-23000</v>
      </c>
      <c r="H33" s="3">
        <v>6000</v>
      </c>
      <c r="I33" s="3"/>
      <c r="J33" s="3">
        <v>-103000</v>
      </c>
      <c r="K33" s="3"/>
      <c r="L33" s="3">
        <v>37000</v>
      </c>
      <c r="M33" s="3"/>
      <c r="N33" s="3">
        <v>84000</v>
      </c>
      <c r="O33" s="3">
        <v>79000</v>
      </c>
      <c r="P33" s="3">
        <v>722000</v>
      </c>
      <c r="Q33" s="3">
        <v>-558000</v>
      </c>
      <c r="R33" s="3">
        <v>4000</v>
      </c>
      <c r="S33" s="3">
        <v>0</v>
      </c>
      <c r="T33" s="3">
        <v>-96000</v>
      </c>
      <c r="U33" s="3">
        <v>0</v>
      </c>
      <c r="V33" s="3">
        <v>95000</v>
      </c>
      <c r="W33" s="3">
        <v>0</v>
      </c>
      <c r="X33" s="3">
        <v>167000</v>
      </c>
      <c r="Y33" s="3">
        <v>260000</v>
      </c>
      <c r="Z33" s="26" t="s">
        <v>85</v>
      </c>
    </row>
    <row r="34" spans="1:26" ht="15">
      <c r="A34" s="4"/>
      <c r="B34" s="56"/>
      <c r="C34" s="56"/>
      <c r="D34" s="17" t="s">
        <v>1188</v>
      </c>
      <c r="E34" s="26" t="s">
        <v>90</v>
      </c>
      <c r="F34" s="3">
        <v>603000</v>
      </c>
      <c r="G34" s="3">
        <v>474000</v>
      </c>
      <c r="H34" s="3">
        <v>1821000</v>
      </c>
      <c r="I34" s="3"/>
      <c r="J34" s="3">
        <v>-1806000</v>
      </c>
      <c r="K34" s="3"/>
      <c r="L34" s="3">
        <v>0</v>
      </c>
      <c r="M34" s="3"/>
      <c r="N34" s="3">
        <v>1092000</v>
      </c>
      <c r="O34" s="3">
        <v>593000</v>
      </c>
      <c r="P34" s="3">
        <v>660000</v>
      </c>
      <c r="Q34" s="3">
        <v>344000</v>
      </c>
      <c r="R34" s="3">
        <v>1079000</v>
      </c>
      <c r="S34" s="3">
        <v>0</v>
      </c>
      <c r="T34" s="3">
        <v>-1480000</v>
      </c>
      <c r="U34" s="3">
        <v>0</v>
      </c>
      <c r="V34" s="3">
        <v>0</v>
      </c>
      <c r="W34" s="3">
        <v>0</v>
      </c>
      <c r="X34" s="3">
        <v>603000</v>
      </c>
      <c r="Y34" s="3">
        <v>474000</v>
      </c>
      <c r="Z34" s="26" t="s">
        <v>90</v>
      </c>
    </row>
    <row r="35" spans="1:26" ht="15">
      <c r="A35" s="4"/>
      <c r="B35" s="56"/>
      <c r="C35" s="56"/>
      <c r="D35" s="17" t="s">
        <v>1193</v>
      </c>
      <c r="E35" s="26" t="s">
        <v>94</v>
      </c>
      <c r="F35" s="3">
        <v>123000</v>
      </c>
      <c r="G35" s="3">
        <v>94000</v>
      </c>
      <c r="H35" s="3">
        <v>122000</v>
      </c>
      <c r="I35" s="3"/>
      <c r="J35" s="3">
        <v>-183000</v>
      </c>
      <c r="K35" s="3"/>
      <c r="L35" s="3">
        <v>0</v>
      </c>
      <c r="M35" s="3"/>
      <c r="N35" s="3">
        <v>156000</v>
      </c>
      <c r="O35" s="3">
        <v>0</v>
      </c>
      <c r="P35" s="3">
        <v>328000</v>
      </c>
      <c r="Q35" s="3">
        <v>-98000</v>
      </c>
      <c r="R35" s="3">
        <v>95000</v>
      </c>
      <c r="S35" s="3">
        <v>0</v>
      </c>
      <c r="T35" s="3">
        <v>-202000</v>
      </c>
      <c r="U35" s="3">
        <v>0</v>
      </c>
      <c r="V35" s="3">
        <v>0</v>
      </c>
      <c r="W35" s="3">
        <v>0</v>
      </c>
      <c r="X35" s="3">
        <v>123000</v>
      </c>
      <c r="Y35" s="3">
        <v>0</v>
      </c>
      <c r="Z35" s="26" t="s">
        <v>94</v>
      </c>
    </row>
    <row r="36" spans="1:26" ht="15">
      <c r="A36" s="4"/>
      <c r="B36" s="56"/>
      <c r="C36" s="56"/>
      <c r="D36" s="17" t="s">
        <v>1544</v>
      </c>
      <c r="E36" s="26" t="s">
        <v>95</v>
      </c>
      <c r="F36" s="3"/>
      <c r="G36" s="3"/>
      <c r="H36" s="3"/>
      <c r="I36" s="3"/>
      <c r="J36" s="3"/>
      <c r="K36" s="3"/>
      <c r="L36" s="3"/>
      <c r="M36" s="3"/>
      <c r="N36" s="3"/>
      <c r="O36" s="3"/>
      <c r="P36" s="3"/>
      <c r="Q36" s="3"/>
      <c r="R36" s="3"/>
      <c r="S36" s="3">
        <v>0</v>
      </c>
      <c r="T36" s="3"/>
      <c r="U36" s="3">
        <v>0</v>
      </c>
      <c r="V36" s="3"/>
      <c r="W36" s="3">
        <v>0</v>
      </c>
      <c r="X36" s="3"/>
      <c r="Y36" s="3"/>
      <c r="Z36" s="26" t="s">
        <v>95</v>
      </c>
    </row>
    <row r="37" spans="1:26" ht="15">
      <c r="A37" s="4"/>
      <c r="B37" s="56"/>
      <c r="C37" s="56"/>
      <c r="D37" s="17" t="s">
        <v>1189</v>
      </c>
      <c r="E37" s="26" t="s">
        <v>97</v>
      </c>
      <c r="F37" s="3">
        <v>6000</v>
      </c>
      <c r="G37" s="3">
        <v>-3000</v>
      </c>
      <c r="H37" s="3">
        <v>2000</v>
      </c>
      <c r="I37" s="3"/>
      <c r="J37" s="3">
        <v>-2000</v>
      </c>
      <c r="K37" s="3"/>
      <c r="L37" s="3">
        <v>0</v>
      </c>
      <c r="M37" s="3"/>
      <c r="N37" s="3">
        <v>3000</v>
      </c>
      <c r="O37" s="3">
        <v>1000</v>
      </c>
      <c r="P37" s="3">
        <v>7000</v>
      </c>
      <c r="Q37" s="3">
        <v>2000</v>
      </c>
      <c r="R37" s="3">
        <v>0</v>
      </c>
      <c r="S37" s="3">
        <v>0</v>
      </c>
      <c r="T37" s="3">
        <v>-3000</v>
      </c>
      <c r="U37" s="3">
        <v>0</v>
      </c>
      <c r="V37" s="3">
        <v>0</v>
      </c>
      <c r="W37" s="3">
        <v>0</v>
      </c>
      <c r="X37" s="3">
        <v>6000</v>
      </c>
      <c r="Y37" s="3">
        <v>1000</v>
      </c>
      <c r="Z37" s="26" t="s">
        <v>97</v>
      </c>
    </row>
    <row r="38" spans="1:26" ht="15">
      <c r="A38" s="4"/>
      <c r="B38" s="56"/>
      <c r="C38" s="54"/>
      <c r="D38" s="17" t="s">
        <v>1660</v>
      </c>
      <c r="E38" s="26" t="s">
        <v>99</v>
      </c>
      <c r="F38" s="3">
        <v>899000</v>
      </c>
      <c r="G38" s="3">
        <v>542000</v>
      </c>
      <c r="H38" s="3">
        <v>1951000</v>
      </c>
      <c r="I38" s="3"/>
      <c r="J38" s="3">
        <v>-2094000</v>
      </c>
      <c r="K38" s="3"/>
      <c r="L38" s="3">
        <v>37000</v>
      </c>
      <c r="M38" s="3"/>
      <c r="N38" s="3">
        <v>1335000</v>
      </c>
      <c r="O38" s="3">
        <v>673000</v>
      </c>
      <c r="P38" s="3">
        <v>1717000</v>
      </c>
      <c r="Q38" s="3">
        <v>-310000</v>
      </c>
      <c r="R38" s="3">
        <v>1178000</v>
      </c>
      <c r="S38" s="3">
        <v>0</v>
      </c>
      <c r="T38" s="3">
        <v>-1781000</v>
      </c>
      <c r="U38" s="3">
        <v>0</v>
      </c>
      <c r="V38" s="3">
        <v>95000</v>
      </c>
      <c r="W38" s="3">
        <v>0</v>
      </c>
      <c r="X38" s="3">
        <v>899000</v>
      </c>
      <c r="Y38" s="3">
        <v>735000</v>
      </c>
      <c r="Z38" s="26" t="s">
        <v>99</v>
      </c>
    </row>
    <row r="39" spans="1:26" ht="15">
      <c r="A39" s="4"/>
      <c r="B39" s="56"/>
      <c r="C39" s="54" t="s">
        <v>1604</v>
      </c>
      <c r="D39" s="54"/>
      <c r="E39" s="26" t="s">
        <v>100</v>
      </c>
      <c r="F39" s="3">
        <v>6000</v>
      </c>
      <c r="G39" s="3">
        <v>-1000</v>
      </c>
      <c r="H39" s="3">
        <v>2000</v>
      </c>
      <c r="I39" s="3"/>
      <c r="J39" s="3">
        <v>-3000</v>
      </c>
      <c r="K39" s="3"/>
      <c r="L39" s="3">
        <v>0</v>
      </c>
      <c r="M39" s="3"/>
      <c r="N39" s="3">
        <v>4000</v>
      </c>
      <c r="O39" s="3">
        <v>0</v>
      </c>
      <c r="P39" s="3">
        <v>8000</v>
      </c>
      <c r="Q39" s="3">
        <v>0</v>
      </c>
      <c r="R39" s="3">
        <v>3000</v>
      </c>
      <c r="S39" s="3">
        <v>0</v>
      </c>
      <c r="T39" s="3">
        <v>-5000</v>
      </c>
      <c r="U39" s="3">
        <v>0</v>
      </c>
      <c r="V39" s="3">
        <v>0</v>
      </c>
      <c r="W39" s="3">
        <v>0</v>
      </c>
      <c r="X39" s="3">
        <v>6000</v>
      </c>
      <c r="Y39" s="3">
        <v>0</v>
      </c>
      <c r="Z39" s="26" t="s">
        <v>100</v>
      </c>
    </row>
    <row r="40" spans="1:26" ht="15">
      <c r="A40" s="4"/>
      <c r="B40" s="54"/>
      <c r="C40" s="54" t="s">
        <v>1731</v>
      </c>
      <c r="D40" s="54"/>
      <c r="E40" s="26" t="s">
        <v>101</v>
      </c>
      <c r="F40" s="3">
        <v>905000</v>
      </c>
      <c r="G40" s="3">
        <v>541000</v>
      </c>
      <c r="H40" s="3">
        <v>1953000</v>
      </c>
      <c r="I40" s="3"/>
      <c r="J40" s="3">
        <v>-2097000</v>
      </c>
      <c r="K40" s="3"/>
      <c r="L40" s="3">
        <v>37000</v>
      </c>
      <c r="M40" s="3"/>
      <c r="N40" s="3">
        <v>1339000</v>
      </c>
      <c r="O40" s="3">
        <v>673000</v>
      </c>
      <c r="P40" s="3">
        <v>1725000</v>
      </c>
      <c r="Q40" s="3">
        <v>-310000</v>
      </c>
      <c r="R40" s="3">
        <v>1181000</v>
      </c>
      <c r="S40" s="3">
        <v>0</v>
      </c>
      <c r="T40" s="3">
        <v>-1786000</v>
      </c>
      <c r="U40" s="3">
        <v>0</v>
      </c>
      <c r="V40" s="3">
        <v>95000</v>
      </c>
      <c r="W40" s="3">
        <v>0</v>
      </c>
      <c r="X40" s="3">
        <v>905000</v>
      </c>
      <c r="Y40" s="3">
        <v>735000</v>
      </c>
      <c r="Z40" s="26" t="s">
        <v>101</v>
      </c>
    </row>
    <row r="41" spans="1:26" ht="15">
      <c r="A41" s="4"/>
      <c r="B41" s="55" t="s">
        <v>1136</v>
      </c>
      <c r="C41" s="55" t="s">
        <v>1475</v>
      </c>
      <c r="D41" s="17" t="s">
        <v>1191</v>
      </c>
      <c r="E41" s="26" t="s">
        <v>104</v>
      </c>
      <c r="F41" s="3">
        <v>120000</v>
      </c>
      <c r="G41" s="3">
        <v>-11000</v>
      </c>
      <c r="H41" s="3">
        <v>11000</v>
      </c>
      <c r="I41" s="3"/>
      <c r="J41" s="3">
        <v>-82000</v>
      </c>
      <c r="K41" s="3"/>
      <c r="L41" s="3">
        <v>14000</v>
      </c>
      <c r="M41" s="3"/>
      <c r="N41" s="3">
        <v>52000</v>
      </c>
      <c r="O41" s="3">
        <v>14000</v>
      </c>
      <c r="P41" s="3">
        <v>733000</v>
      </c>
      <c r="Q41" s="3">
        <v>-648000</v>
      </c>
      <c r="R41" s="3">
        <v>3000</v>
      </c>
      <c r="S41" s="3">
        <v>0</v>
      </c>
      <c r="T41" s="3">
        <v>-37000</v>
      </c>
      <c r="U41" s="3">
        <v>0</v>
      </c>
      <c r="V41" s="3">
        <v>69000</v>
      </c>
      <c r="W41" s="3">
        <v>0</v>
      </c>
      <c r="X41" s="3">
        <v>120000</v>
      </c>
      <c r="Y41" s="3">
        <v>211000</v>
      </c>
      <c r="Z41" s="26" t="s">
        <v>104</v>
      </c>
    </row>
    <row r="42" spans="1:26" ht="15">
      <c r="A42" s="4"/>
      <c r="B42" s="56"/>
      <c r="C42" s="56"/>
      <c r="D42" s="17" t="s">
        <v>1188</v>
      </c>
      <c r="E42" s="26" t="s">
        <v>106</v>
      </c>
      <c r="F42" s="3">
        <v>669000</v>
      </c>
      <c r="G42" s="3">
        <v>267000</v>
      </c>
      <c r="H42" s="3">
        <v>673000</v>
      </c>
      <c r="I42" s="3"/>
      <c r="J42" s="3">
        <v>-1025000</v>
      </c>
      <c r="K42" s="3"/>
      <c r="L42" s="3">
        <v>0</v>
      </c>
      <c r="M42" s="3"/>
      <c r="N42" s="3">
        <v>584000</v>
      </c>
      <c r="O42" s="3">
        <v>681000</v>
      </c>
      <c r="P42" s="3">
        <v>790000</v>
      </c>
      <c r="Q42" s="3">
        <v>390000</v>
      </c>
      <c r="R42" s="3">
        <v>1179000</v>
      </c>
      <c r="S42" s="3">
        <v>0</v>
      </c>
      <c r="T42" s="3">
        <v>-1690000</v>
      </c>
      <c r="U42" s="3">
        <v>0</v>
      </c>
      <c r="V42" s="3">
        <v>0</v>
      </c>
      <c r="W42" s="3">
        <v>0</v>
      </c>
      <c r="X42" s="3">
        <v>669000</v>
      </c>
      <c r="Y42" s="3">
        <v>649000</v>
      </c>
      <c r="Z42" s="26" t="s">
        <v>106</v>
      </c>
    </row>
    <row r="43" spans="1:26" ht="15">
      <c r="A43" s="4"/>
      <c r="B43" s="56"/>
      <c r="C43" s="56"/>
      <c r="D43" s="17" t="s">
        <v>1193</v>
      </c>
      <c r="E43" s="26" t="s">
        <v>107</v>
      </c>
      <c r="F43" s="3">
        <v>113000</v>
      </c>
      <c r="G43" s="3">
        <v>80000</v>
      </c>
      <c r="H43" s="3">
        <v>139000</v>
      </c>
      <c r="I43" s="3"/>
      <c r="J43" s="3">
        <v>-126000</v>
      </c>
      <c r="K43" s="3"/>
      <c r="L43" s="3">
        <v>0</v>
      </c>
      <c r="M43" s="3"/>
      <c r="N43" s="3">
        <v>206000</v>
      </c>
      <c r="O43" s="3">
        <v>0</v>
      </c>
      <c r="P43" s="3">
        <v>311000</v>
      </c>
      <c r="Q43" s="3">
        <v>-64000</v>
      </c>
      <c r="R43" s="3">
        <v>63000</v>
      </c>
      <c r="S43" s="3">
        <v>0</v>
      </c>
      <c r="T43" s="3">
        <v>-197000</v>
      </c>
      <c r="U43" s="3">
        <v>0</v>
      </c>
      <c r="V43" s="3">
        <v>0</v>
      </c>
      <c r="W43" s="3">
        <v>0</v>
      </c>
      <c r="X43" s="3">
        <v>113000</v>
      </c>
      <c r="Y43" s="3">
        <v>0</v>
      </c>
      <c r="Z43" s="26" t="s">
        <v>107</v>
      </c>
    </row>
    <row r="44" spans="1:26" ht="15">
      <c r="A44" s="4"/>
      <c r="B44" s="56"/>
      <c r="C44" s="56"/>
      <c r="D44" s="17" t="s">
        <v>1544</v>
      </c>
      <c r="E44" s="26" t="s">
        <v>110</v>
      </c>
      <c r="F44" s="3"/>
      <c r="G44" s="3"/>
      <c r="H44" s="3"/>
      <c r="I44" s="3"/>
      <c r="J44" s="3"/>
      <c r="K44" s="3"/>
      <c r="L44" s="3"/>
      <c r="M44" s="3"/>
      <c r="N44" s="3"/>
      <c r="O44" s="3"/>
      <c r="P44" s="3">
        <v>0</v>
      </c>
      <c r="Q44" s="3">
        <v>0</v>
      </c>
      <c r="R44" s="3">
        <v>0</v>
      </c>
      <c r="S44" s="3">
        <v>0</v>
      </c>
      <c r="T44" s="3">
        <v>0</v>
      </c>
      <c r="U44" s="3">
        <v>0</v>
      </c>
      <c r="V44" s="3">
        <v>0</v>
      </c>
      <c r="W44" s="3">
        <v>0</v>
      </c>
      <c r="X44" s="3">
        <v>0</v>
      </c>
      <c r="Y44" s="3">
        <v>0</v>
      </c>
      <c r="Z44" s="26" t="s">
        <v>110</v>
      </c>
    </row>
    <row r="45" spans="1:26" ht="15">
      <c r="A45" s="4"/>
      <c r="B45" s="56"/>
      <c r="C45" s="56"/>
      <c r="D45" s="17" t="s">
        <v>1189</v>
      </c>
      <c r="E45" s="26" t="s">
        <v>111</v>
      </c>
      <c r="F45" s="3">
        <v>3000</v>
      </c>
      <c r="G45" s="3">
        <v>2000</v>
      </c>
      <c r="H45" s="3">
        <v>1000</v>
      </c>
      <c r="I45" s="3"/>
      <c r="J45" s="3">
        <v>-3000</v>
      </c>
      <c r="K45" s="3"/>
      <c r="L45" s="3">
        <v>0</v>
      </c>
      <c r="M45" s="3"/>
      <c r="N45" s="3">
        <v>3000</v>
      </c>
      <c r="O45" s="3">
        <v>1000</v>
      </c>
      <c r="P45" s="3">
        <v>4000</v>
      </c>
      <c r="Q45" s="3">
        <v>5000</v>
      </c>
      <c r="R45" s="3">
        <v>0</v>
      </c>
      <c r="S45" s="3">
        <v>0</v>
      </c>
      <c r="T45" s="3">
        <v>-6000</v>
      </c>
      <c r="U45" s="3">
        <v>0</v>
      </c>
      <c r="V45" s="3">
        <v>0</v>
      </c>
      <c r="W45" s="3">
        <v>0</v>
      </c>
      <c r="X45" s="3">
        <v>3000</v>
      </c>
      <c r="Y45" s="3">
        <v>1000</v>
      </c>
      <c r="Z45" s="26" t="s">
        <v>111</v>
      </c>
    </row>
    <row r="46" spans="1:26" ht="15">
      <c r="A46" s="4"/>
      <c r="B46" s="56"/>
      <c r="C46" s="54"/>
      <c r="D46" s="17" t="s">
        <v>1639</v>
      </c>
      <c r="E46" s="26" t="s">
        <v>113</v>
      </c>
      <c r="F46" s="3">
        <v>905000</v>
      </c>
      <c r="G46" s="3">
        <v>338000</v>
      </c>
      <c r="H46" s="3">
        <v>824000</v>
      </c>
      <c r="I46" s="3"/>
      <c r="J46" s="3">
        <v>-1236000</v>
      </c>
      <c r="K46" s="3"/>
      <c r="L46" s="3">
        <v>14000</v>
      </c>
      <c r="M46" s="3"/>
      <c r="N46" s="3">
        <v>845000</v>
      </c>
      <c r="O46" s="3">
        <v>696000</v>
      </c>
      <c r="P46" s="3">
        <v>1838000</v>
      </c>
      <c r="Q46" s="3">
        <v>-317000</v>
      </c>
      <c r="R46" s="3">
        <v>1245000</v>
      </c>
      <c r="S46" s="3">
        <v>0</v>
      </c>
      <c r="T46" s="3">
        <v>-1930000</v>
      </c>
      <c r="U46" s="3">
        <v>0</v>
      </c>
      <c r="V46" s="3">
        <v>69000</v>
      </c>
      <c r="W46" s="3">
        <v>0</v>
      </c>
      <c r="X46" s="3">
        <v>905000</v>
      </c>
      <c r="Y46" s="3">
        <v>861000</v>
      </c>
      <c r="Z46" s="26" t="s">
        <v>113</v>
      </c>
    </row>
    <row r="47" spans="1:26" ht="15">
      <c r="A47" s="4"/>
      <c r="B47" s="56"/>
      <c r="C47" s="54" t="s">
        <v>1155</v>
      </c>
      <c r="D47" s="54"/>
      <c r="E47" s="26" t="s">
        <v>114</v>
      </c>
      <c r="F47" s="3">
        <v>0</v>
      </c>
      <c r="G47" s="3">
        <v>8000</v>
      </c>
      <c r="H47" s="3">
        <v>0</v>
      </c>
      <c r="I47" s="3"/>
      <c r="J47" s="3">
        <v>0</v>
      </c>
      <c r="K47" s="3"/>
      <c r="L47" s="3">
        <v>0</v>
      </c>
      <c r="M47" s="3"/>
      <c r="N47" s="3">
        <v>8000</v>
      </c>
      <c r="O47" s="3">
        <v>0</v>
      </c>
      <c r="P47" s="3">
        <v>0</v>
      </c>
      <c r="Q47" s="3">
        <v>0</v>
      </c>
      <c r="R47" s="3">
        <v>0</v>
      </c>
      <c r="S47" s="3">
        <v>0</v>
      </c>
      <c r="T47" s="3">
        <v>0</v>
      </c>
      <c r="U47" s="3">
        <v>0</v>
      </c>
      <c r="V47" s="3">
        <v>0</v>
      </c>
      <c r="W47" s="3">
        <v>0</v>
      </c>
      <c r="X47" s="3">
        <v>0</v>
      </c>
      <c r="Y47" s="3">
        <v>0</v>
      </c>
      <c r="Z47" s="26" t="s">
        <v>114</v>
      </c>
    </row>
    <row r="48" spans="1:26" ht="15">
      <c r="A48" s="4"/>
      <c r="B48" s="55"/>
      <c r="C48" s="55" t="s">
        <v>1726</v>
      </c>
      <c r="D48" s="55"/>
      <c r="E48" s="28" t="s">
        <v>115</v>
      </c>
      <c r="F48" s="23">
        <v>905000</v>
      </c>
      <c r="G48" s="23">
        <v>346000</v>
      </c>
      <c r="H48" s="23">
        <v>824000</v>
      </c>
      <c r="I48" s="23"/>
      <c r="J48" s="23">
        <v>-1236000</v>
      </c>
      <c r="K48" s="23"/>
      <c r="L48" s="23">
        <v>14000</v>
      </c>
      <c r="M48" s="23"/>
      <c r="N48" s="23">
        <v>853000</v>
      </c>
      <c r="O48" s="23">
        <v>696000</v>
      </c>
      <c r="P48" s="23">
        <v>1838000</v>
      </c>
      <c r="Q48" s="23">
        <v>-317000</v>
      </c>
      <c r="R48" s="23">
        <v>1245000</v>
      </c>
      <c r="S48" s="23">
        <v>0</v>
      </c>
      <c r="T48" s="23">
        <v>-1930000</v>
      </c>
      <c r="U48" s="23">
        <v>0</v>
      </c>
      <c r="V48" s="23">
        <v>69000</v>
      </c>
      <c r="W48" s="23">
        <v>0</v>
      </c>
      <c r="X48" s="23">
        <v>905000</v>
      </c>
      <c r="Y48" s="23">
        <v>861000</v>
      </c>
      <c r="Z48" s="28" t="s">
        <v>115</v>
      </c>
    </row>
  </sheetData>
  <sheetProtection/>
  <mergeCells count="16">
    <mergeCell ref="P12:Y12"/>
    <mergeCell ref="B15:B40"/>
    <mergeCell ref="C15:C23"/>
    <mergeCell ref="C24:C32"/>
    <mergeCell ref="C33:C38"/>
    <mergeCell ref="C39:D39"/>
    <mergeCell ref="C40:D40"/>
    <mergeCell ref="A1:C1"/>
    <mergeCell ref="A2:C2"/>
    <mergeCell ref="D4:F4"/>
    <mergeCell ref="B10:H10"/>
    <mergeCell ref="F12:O12"/>
    <mergeCell ref="B41:B48"/>
    <mergeCell ref="C41:C46"/>
    <mergeCell ref="C47:D47"/>
    <mergeCell ref="C48:D48"/>
  </mergeCells>
  <printOptions/>
  <pageMargins left="0.7" right="0.7" top="0.75" bottom="0.75" header="0.3" footer="0.3"/>
  <pageSetup horizontalDpi="600" verticalDpi="600" orientation="portrait"/>
</worksheet>
</file>

<file path=xl/worksheets/sheet82.xml><?xml version="1.0" encoding="utf-8"?>
<worksheet xmlns="http://schemas.openxmlformats.org/spreadsheetml/2006/main" xmlns:r="http://schemas.openxmlformats.org/officeDocument/2006/relationships">
  <sheetPr>
    <outlinePr summaryBelow="0" summaryRight="0"/>
  </sheetPr>
  <dimension ref="A1:AA34"/>
  <sheetViews>
    <sheetView zoomScalePageLayoutView="0" workbookViewId="0" topLeftCell="A1">
      <selection activeCell="A1" sqref="A1"/>
    </sheetView>
  </sheetViews>
  <sheetFormatPr defaultColWidth="11.421875" defaultRowHeight="12.75"/>
  <cols>
    <col min="1" max="1" width="2.8515625" style="0" customWidth="1"/>
    <col min="2" max="2" width="10.00390625" style="0" customWidth="1"/>
    <col min="3" max="3" width="40.28125" style="0" customWidth="1"/>
    <col min="4" max="4" width="8.28125" style="0" customWidth="1"/>
    <col min="5" max="26" width="21.57421875" style="0" customWidth="1"/>
    <col min="27" max="27" width="8.28125" style="0" customWidth="1"/>
  </cols>
  <sheetData>
    <row r="1" spans="1:27" ht="15">
      <c r="A1" s="47" t="s">
        <v>865</v>
      </c>
      <c r="B1" s="48"/>
      <c r="C1" s="48"/>
      <c r="D1" s="4"/>
      <c r="E1" s="4"/>
      <c r="F1" s="4"/>
      <c r="G1" s="4"/>
      <c r="H1" s="4"/>
      <c r="I1" s="4"/>
      <c r="J1" s="4"/>
      <c r="K1" s="4"/>
      <c r="L1" s="4"/>
      <c r="M1" s="4"/>
      <c r="N1" s="4"/>
      <c r="O1" s="4"/>
      <c r="P1" s="4"/>
      <c r="Q1" s="4"/>
      <c r="R1" s="4"/>
      <c r="S1" s="4"/>
      <c r="T1" s="4"/>
      <c r="U1" s="4"/>
      <c r="V1" s="4"/>
      <c r="W1" s="4"/>
      <c r="X1" s="4"/>
      <c r="Y1" s="4"/>
      <c r="Z1" s="4"/>
      <c r="AA1" s="4"/>
    </row>
    <row r="2" spans="1:27" ht="15">
      <c r="A2" s="47" t="s">
        <v>1046</v>
      </c>
      <c r="B2" s="48"/>
      <c r="C2" s="48"/>
      <c r="D2" s="4"/>
      <c r="E2" s="4"/>
      <c r="F2" s="4"/>
      <c r="G2" s="4"/>
      <c r="H2" s="4"/>
      <c r="I2" s="4"/>
      <c r="J2" s="4"/>
      <c r="K2" s="4"/>
      <c r="L2" s="4"/>
      <c r="M2" s="4"/>
      <c r="N2" s="4"/>
      <c r="O2" s="4"/>
      <c r="P2" s="4"/>
      <c r="Q2" s="4"/>
      <c r="R2" s="4"/>
      <c r="S2" s="4"/>
      <c r="T2" s="4"/>
      <c r="U2" s="4"/>
      <c r="V2" s="4"/>
      <c r="W2" s="4"/>
      <c r="X2" s="4"/>
      <c r="Y2" s="4"/>
      <c r="Z2" s="4"/>
      <c r="AA2" s="4"/>
    </row>
    <row r="3" spans="1:27" ht="13.5" customHeight="1">
      <c r="A3" s="4"/>
      <c r="B3" s="4"/>
      <c r="C3" s="4"/>
      <c r="D3" s="4"/>
      <c r="E3" s="4"/>
      <c r="F3" s="4"/>
      <c r="G3" s="4"/>
      <c r="H3" s="4"/>
      <c r="I3" s="4"/>
      <c r="J3" s="4"/>
      <c r="K3" s="4"/>
      <c r="L3" s="4"/>
      <c r="M3" s="4"/>
      <c r="N3" s="4"/>
      <c r="O3" s="4"/>
      <c r="P3" s="4"/>
      <c r="Q3" s="4"/>
      <c r="R3" s="4"/>
      <c r="S3" s="4"/>
      <c r="T3" s="4"/>
      <c r="U3" s="4"/>
      <c r="V3" s="4"/>
      <c r="W3" s="4"/>
      <c r="X3" s="4"/>
      <c r="Y3" s="4"/>
      <c r="Z3" s="4"/>
      <c r="AA3" s="4"/>
    </row>
    <row r="4" spans="1:27" ht="15">
      <c r="A4" s="14"/>
      <c r="B4" s="18" t="s">
        <v>845</v>
      </c>
      <c r="C4" s="24" t="s">
        <v>92</v>
      </c>
      <c r="D4" s="49" t="str">
        <f>IF(C4&lt;&gt;"",VLOOKUP(C4,'630-108 - 1'!A2:B101,2,0),"")</f>
        <v>בנק מזרחי טפחות בעמ</v>
      </c>
      <c r="E4" s="50"/>
      <c r="F4" s="51"/>
      <c r="G4" s="4"/>
      <c r="H4" s="4"/>
      <c r="I4" s="4"/>
      <c r="J4" s="4"/>
      <c r="K4" s="4"/>
      <c r="L4" s="4"/>
      <c r="M4" s="4"/>
      <c r="N4" s="4"/>
      <c r="O4" s="4"/>
      <c r="P4" s="4"/>
      <c r="Q4" s="4"/>
      <c r="R4" s="4"/>
      <c r="S4" s="4"/>
      <c r="T4" s="4"/>
      <c r="U4" s="4"/>
      <c r="V4" s="4"/>
      <c r="W4" s="4"/>
      <c r="X4" s="4"/>
      <c r="Y4" s="4"/>
      <c r="Z4" s="4"/>
      <c r="AA4" s="4"/>
    </row>
    <row r="5" spans="1:27" ht="15">
      <c r="A5" s="11"/>
      <c r="B5" s="11" t="s">
        <v>2107</v>
      </c>
      <c r="C5" s="9">
        <v>43465</v>
      </c>
      <c r="D5" s="4"/>
      <c r="E5" s="4"/>
      <c r="F5" s="4"/>
      <c r="G5" s="4"/>
      <c r="H5" s="4"/>
      <c r="I5" s="4"/>
      <c r="J5" s="4"/>
      <c r="K5" s="4"/>
      <c r="L5" s="4"/>
      <c r="M5" s="4"/>
      <c r="N5" s="4"/>
      <c r="O5" s="4"/>
      <c r="P5" s="4"/>
      <c r="Q5" s="4"/>
      <c r="R5" s="4"/>
      <c r="S5" s="4"/>
      <c r="T5" s="4"/>
      <c r="U5" s="4"/>
      <c r="V5" s="4"/>
      <c r="W5" s="4"/>
      <c r="X5" s="4"/>
      <c r="Y5" s="4"/>
      <c r="Z5" s="4"/>
      <c r="AA5" s="4"/>
    </row>
    <row r="6" spans="1:27"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c r="W6" s="4"/>
      <c r="X6" s="4"/>
      <c r="Y6" s="4"/>
      <c r="Z6" s="4"/>
      <c r="AA6" s="4"/>
    </row>
    <row r="7" spans="1:27" ht="15.75" customHeight="1">
      <c r="A7" s="15"/>
      <c r="B7" s="15"/>
      <c r="C7" s="10"/>
      <c r="D7" s="4"/>
      <c r="E7" s="4"/>
      <c r="F7" s="4"/>
      <c r="G7" s="4"/>
      <c r="H7" s="4"/>
      <c r="I7" s="4"/>
      <c r="J7" s="4"/>
      <c r="K7" s="4"/>
      <c r="L7" s="4"/>
      <c r="M7" s="4"/>
      <c r="N7" s="4"/>
      <c r="O7" s="4"/>
      <c r="P7" s="4"/>
      <c r="Q7" s="4"/>
      <c r="R7" s="4"/>
      <c r="S7" s="4"/>
      <c r="T7" s="4"/>
      <c r="U7" s="4"/>
      <c r="V7" s="4"/>
      <c r="W7" s="4"/>
      <c r="X7" s="4"/>
      <c r="Y7" s="4"/>
      <c r="Z7" s="4"/>
      <c r="AA7" s="4"/>
    </row>
    <row r="8" spans="1:27" ht="15">
      <c r="A8" s="16"/>
      <c r="B8" s="16" t="s">
        <v>1500</v>
      </c>
      <c r="C8" s="22" t="str">
        <f>B11</f>
        <v>630-88</v>
      </c>
      <c r="D8" s="4"/>
      <c r="E8" s="4"/>
      <c r="F8" s="4"/>
      <c r="G8" s="4"/>
      <c r="H8" s="4"/>
      <c r="I8" s="4"/>
      <c r="J8" s="4"/>
      <c r="K8" s="4"/>
      <c r="L8" s="4"/>
      <c r="M8" s="4"/>
      <c r="N8" s="4"/>
      <c r="O8" s="4"/>
      <c r="P8" s="4"/>
      <c r="Q8" s="4"/>
      <c r="R8" s="4"/>
      <c r="S8" s="4"/>
      <c r="T8" s="4"/>
      <c r="U8" s="4"/>
      <c r="V8" s="4"/>
      <c r="W8" s="4"/>
      <c r="X8" s="4"/>
      <c r="Y8" s="4"/>
      <c r="Z8" s="4"/>
      <c r="AA8" s="4"/>
    </row>
    <row r="9" spans="1:27" ht="13.5" customHeight="1">
      <c r="A9" s="4"/>
      <c r="B9" s="4"/>
      <c r="C9" s="4"/>
      <c r="D9" s="4"/>
      <c r="E9" s="4"/>
      <c r="F9" s="4"/>
      <c r="G9" s="4"/>
      <c r="H9" s="4"/>
      <c r="I9" s="4"/>
      <c r="J9" s="4"/>
      <c r="K9" s="4"/>
      <c r="L9" s="4"/>
      <c r="M9" s="4"/>
      <c r="N9" s="4"/>
      <c r="O9" s="4"/>
      <c r="P9" s="4"/>
      <c r="Q9" s="4"/>
      <c r="R9" s="4"/>
      <c r="S9" s="4"/>
      <c r="T9" s="4"/>
      <c r="U9" s="4"/>
      <c r="V9" s="4"/>
      <c r="W9" s="4"/>
      <c r="X9" s="4"/>
      <c r="Y9" s="4"/>
      <c r="Z9" s="4"/>
      <c r="AA9" s="4"/>
    </row>
    <row r="10" spans="1:27" ht="18" customHeight="1">
      <c r="A10" s="4"/>
      <c r="B10" s="52" t="s">
        <v>325</v>
      </c>
      <c r="C10" s="48"/>
      <c r="D10" s="48"/>
      <c r="E10" s="48"/>
      <c r="F10" s="48"/>
      <c r="G10" s="48"/>
      <c r="H10" s="58"/>
      <c r="I10" s="4"/>
      <c r="J10" s="4"/>
      <c r="K10" s="4"/>
      <c r="L10" s="4"/>
      <c r="M10" s="4"/>
      <c r="N10" s="4"/>
      <c r="O10" s="4"/>
      <c r="P10" s="4"/>
      <c r="Q10" s="4"/>
      <c r="R10" s="4"/>
      <c r="S10" s="4"/>
      <c r="T10" s="4"/>
      <c r="U10" s="4"/>
      <c r="V10" s="4"/>
      <c r="W10" s="4"/>
      <c r="X10" s="4"/>
      <c r="Y10" s="4"/>
      <c r="Z10" s="4"/>
      <c r="AA10" s="4"/>
    </row>
    <row r="11" spans="1:27" ht="15.75">
      <c r="A11" s="4"/>
      <c r="B11" s="21" t="s">
        <v>324</v>
      </c>
      <c r="C11" s="4"/>
      <c r="D11" s="4"/>
      <c r="E11" s="4"/>
      <c r="F11" s="4"/>
      <c r="G11" s="4"/>
      <c r="H11" s="4"/>
      <c r="I11" s="4"/>
      <c r="J11" s="4"/>
      <c r="K11" s="4"/>
      <c r="L11" s="4"/>
      <c r="M11" s="4"/>
      <c r="N11" s="4"/>
      <c r="O11" s="4"/>
      <c r="P11" s="4"/>
      <c r="Q11" s="4"/>
      <c r="R11" s="4"/>
      <c r="S11" s="4"/>
      <c r="T11" s="4"/>
      <c r="U11" s="4"/>
      <c r="V11" s="4"/>
      <c r="W11" s="4"/>
      <c r="X11" s="4"/>
      <c r="Y11" s="4"/>
      <c r="Z11" s="4"/>
      <c r="AA11" s="4"/>
    </row>
    <row r="12" spans="1:27" ht="15">
      <c r="A12" s="4"/>
      <c r="B12" s="4"/>
      <c r="C12" s="4"/>
      <c r="D12" s="4"/>
      <c r="E12" s="59" t="s">
        <v>2130</v>
      </c>
      <c r="F12" s="60"/>
      <c r="G12" s="60"/>
      <c r="H12" s="60"/>
      <c r="I12" s="60"/>
      <c r="J12" s="60"/>
      <c r="K12" s="60"/>
      <c r="L12" s="60"/>
      <c r="M12" s="60"/>
      <c r="N12" s="60"/>
      <c r="O12" s="59"/>
      <c r="P12" s="59" t="s">
        <v>2101</v>
      </c>
      <c r="Q12" s="60"/>
      <c r="R12" s="60"/>
      <c r="S12" s="60"/>
      <c r="T12" s="60"/>
      <c r="U12" s="60"/>
      <c r="V12" s="60"/>
      <c r="W12" s="60"/>
      <c r="X12" s="60"/>
      <c r="Y12" s="60"/>
      <c r="Z12" s="59"/>
      <c r="AA12" s="4"/>
    </row>
    <row r="13" spans="1:27" ht="15">
      <c r="A13" s="4"/>
      <c r="B13" s="4"/>
      <c r="C13" s="4"/>
      <c r="D13" s="4"/>
      <c r="E13" s="59" t="s">
        <v>902</v>
      </c>
      <c r="F13" s="60"/>
      <c r="G13" s="60"/>
      <c r="H13" s="60"/>
      <c r="I13" s="60"/>
      <c r="J13" s="60"/>
      <c r="K13" s="60"/>
      <c r="L13" s="60"/>
      <c r="M13" s="60"/>
      <c r="N13" s="59"/>
      <c r="O13" s="29" t="s">
        <v>1621</v>
      </c>
      <c r="P13" s="59" t="s">
        <v>902</v>
      </c>
      <c r="Q13" s="60"/>
      <c r="R13" s="60"/>
      <c r="S13" s="60"/>
      <c r="T13" s="60"/>
      <c r="U13" s="60"/>
      <c r="V13" s="60"/>
      <c r="W13" s="60"/>
      <c r="X13" s="60"/>
      <c r="Y13" s="59"/>
      <c r="Z13" s="29" t="s">
        <v>1621</v>
      </c>
      <c r="AA13" s="4"/>
    </row>
    <row r="14" spans="1:27" ht="15">
      <c r="A14" s="4"/>
      <c r="B14" s="4"/>
      <c r="C14" s="4"/>
      <c r="D14" s="4"/>
      <c r="E14" s="59" t="s">
        <v>1448</v>
      </c>
      <c r="F14" s="60"/>
      <c r="G14" s="60"/>
      <c r="H14" s="59"/>
      <c r="I14" s="59" t="s">
        <v>1548</v>
      </c>
      <c r="J14" s="59"/>
      <c r="K14" s="59" t="s">
        <v>752</v>
      </c>
      <c r="L14" s="59"/>
      <c r="M14" s="59" t="s">
        <v>1463</v>
      </c>
      <c r="N14" s="59"/>
      <c r="O14" s="78" t="s">
        <v>1263</v>
      </c>
      <c r="P14" s="59" t="s">
        <v>1448</v>
      </c>
      <c r="Q14" s="60"/>
      <c r="R14" s="60"/>
      <c r="S14" s="59"/>
      <c r="T14" s="59" t="s">
        <v>1548</v>
      </c>
      <c r="U14" s="59"/>
      <c r="V14" s="59" t="s">
        <v>752</v>
      </c>
      <c r="W14" s="59"/>
      <c r="X14" s="59" t="s">
        <v>1463</v>
      </c>
      <c r="Y14" s="59"/>
      <c r="Z14" s="78" t="s">
        <v>1263</v>
      </c>
      <c r="AA14" s="4"/>
    </row>
    <row r="15" spans="1:27" ht="15">
      <c r="A15" s="4"/>
      <c r="B15" s="4"/>
      <c r="C15" s="4"/>
      <c r="D15" s="4"/>
      <c r="E15" s="59" t="s">
        <v>903</v>
      </c>
      <c r="F15" s="59"/>
      <c r="G15" s="59" t="s">
        <v>752</v>
      </c>
      <c r="H15" s="59"/>
      <c r="I15" s="59" t="s">
        <v>1263</v>
      </c>
      <c r="J15" s="59" t="s">
        <v>990</v>
      </c>
      <c r="K15" s="59" t="s">
        <v>1263</v>
      </c>
      <c r="L15" s="59" t="s">
        <v>990</v>
      </c>
      <c r="M15" s="59" t="s">
        <v>1263</v>
      </c>
      <c r="N15" s="59" t="s">
        <v>990</v>
      </c>
      <c r="O15" s="56"/>
      <c r="P15" s="59" t="s">
        <v>903</v>
      </c>
      <c r="Q15" s="59"/>
      <c r="R15" s="59" t="s">
        <v>752</v>
      </c>
      <c r="S15" s="59"/>
      <c r="T15" s="59" t="s">
        <v>1263</v>
      </c>
      <c r="U15" s="59" t="s">
        <v>990</v>
      </c>
      <c r="V15" s="59" t="s">
        <v>1263</v>
      </c>
      <c r="W15" s="59" t="s">
        <v>990</v>
      </c>
      <c r="X15" s="59" t="s">
        <v>1263</v>
      </c>
      <c r="Y15" s="59" t="s">
        <v>990</v>
      </c>
      <c r="Z15" s="56"/>
      <c r="AA15" s="4"/>
    </row>
    <row r="16" spans="1:27" ht="60" customHeight="1">
      <c r="A16" s="4"/>
      <c r="B16" s="4"/>
      <c r="C16" s="4"/>
      <c r="D16" s="4"/>
      <c r="E16" s="29" t="s">
        <v>1263</v>
      </c>
      <c r="F16" s="29" t="s">
        <v>990</v>
      </c>
      <c r="G16" s="29" t="s">
        <v>1263</v>
      </c>
      <c r="H16" s="29" t="s">
        <v>990</v>
      </c>
      <c r="I16" s="59"/>
      <c r="J16" s="59"/>
      <c r="K16" s="59"/>
      <c r="L16" s="59"/>
      <c r="M16" s="59"/>
      <c r="N16" s="59"/>
      <c r="O16" s="59"/>
      <c r="P16" s="29" t="s">
        <v>1263</v>
      </c>
      <c r="Q16" s="29" t="s">
        <v>990</v>
      </c>
      <c r="R16" s="29" t="s">
        <v>1263</v>
      </c>
      <c r="S16" s="29" t="s">
        <v>990</v>
      </c>
      <c r="T16" s="59"/>
      <c r="U16" s="59"/>
      <c r="V16" s="59"/>
      <c r="W16" s="59"/>
      <c r="X16" s="59"/>
      <c r="Y16" s="59"/>
      <c r="Z16" s="59"/>
      <c r="AA16" s="4"/>
    </row>
    <row r="17" spans="1:27" ht="13.5" customHeight="1">
      <c r="A17" s="4"/>
      <c r="B17" s="4"/>
      <c r="C17" s="4"/>
      <c r="D17" s="4"/>
      <c r="E17" s="26" t="s">
        <v>51</v>
      </c>
      <c r="F17" s="26" t="s">
        <v>87</v>
      </c>
      <c r="G17" s="26" t="s">
        <v>109</v>
      </c>
      <c r="H17" s="26" t="s">
        <v>123</v>
      </c>
      <c r="I17" s="26" t="s">
        <v>137</v>
      </c>
      <c r="J17" s="26" t="s">
        <v>143</v>
      </c>
      <c r="K17" s="26" t="s">
        <v>350</v>
      </c>
      <c r="L17" s="26" t="s">
        <v>351</v>
      </c>
      <c r="M17" s="26" t="s">
        <v>379</v>
      </c>
      <c r="N17" s="26" t="s">
        <v>58</v>
      </c>
      <c r="O17" s="26" t="s">
        <v>64</v>
      </c>
      <c r="P17" s="26" t="s">
        <v>51</v>
      </c>
      <c r="Q17" s="26" t="s">
        <v>87</v>
      </c>
      <c r="R17" s="26" t="s">
        <v>109</v>
      </c>
      <c r="S17" s="26" t="s">
        <v>123</v>
      </c>
      <c r="T17" s="26" t="s">
        <v>137</v>
      </c>
      <c r="U17" s="26" t="s">
        <v>143</v>
      </c>
      <c r="V17" s="26" t="s">
        <v>350</v>
      </c>
      <c r="W17" s="26" t="s">
        <v>351</v>
      </c>
      <c r="X17" s="26" t="s">
        <v>379</v>
      </c>
      <c r="Y17" s="26" t="s">
        <v>58</v>
      </c>
      <c r="Z17" s="26" t="s">
        <v>64</v>
      </c>
      <c r="AA17" s="4"/>
    </row>
    <row r="18" spans="1:27" ht="15">
      <c r="A18" s="4"/>
      <c r="B18" s="55" t="s">
        <v>431</v>
      </c>
      <c r="C18" s="17" t="s">
        <v>1898</v>
      </c>
      <c r="D18" s="26" t="s">
        <v>51</v>
      </c>
      <c r="E18" s="3"/>
      <c r="F18" s="3"/>
      <c r="G18" s="3"/>
      <c r="H18" s="3"/>
      <c r="I18" s="3"/>
      <c r="J18" s="3"/>
      <c r="K18" s="3"/>
      <c r="L18" s="3"/>
      <c r="M18" s="3"/>
      <c r="N18" s="3"/>
      <c r="O18" s="3"/>
      <c r="P18" s="3"/>
      <c r="Q18" s="3"/>
      <c r="R18" s="3"/>
      <c r="S18" s="3"/>
      <c r="T18" s="3"/>
      <c r="U18" s="3"/>
      <c r="V18" s="3"/>
      <c r="W18" s="3"/>
      <c r="X18" s="3"/>
      <c r="Y18" s="3"/>
      <c r="Z18" s="3"/>
      <c r="AA18" s="26" t="s">
        <v>51</v>
      </c>
    </row>
    <row r="19" spans="1:27" ht="15">
      <c r="A19" s="4"/>
      <c r="B19" s="56"/>
      <c r="C19" s="17" t="s">
        <v>1573</v>
      </c>
      <c r="D19" s="26" t="s">
        <v>87</v>
      </c>
      <c r="E19" s="3">
        <v>0</v>
      </c>
      <c r="F19" s="3">
        <v>0</v>
      </c>
      <c r="G19" s="3">
        <v>0</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26" t="s">
        <v>87</v>
      </c>
    </row>
    <row r="20" spans="1:27" ht="15">
      <c r="A20" s="4"/>
      <c r="B20" s="56"/>
      <c r="C20" s="17" t="s">
        <v>1568</v>
      </c>
      <c r="D20" s="26" t="s">
        <v>109</v>
      </c>
      <c r="E20" s="3">
        <v>0</v>
      </c>
      <c r="F20" s="3">
        <v>0</v>
      </c>
      <c r="G20" s="3">
        <v>0</v>
      </c>
      <c r="H20" s="3">
        <v>0</v>
      </c>
      <c r="I20" s="3">
        <v>0</v>
      </c>
      <c r="J20" s="3">
        <v>0</v>
      </c>
      <c r="K20" s="3">
        <v>0</v>
      </c>
      <c r="L20" s="3">
        <v>0</v>
      </c>
      <c r="M20" s="3">
        <v>0</v>
      </c>
      <c r="N20" s="3">
        <v>0</v>
      </c>
      <c r="O20" s="3">
        <v>0</v>
      </c>
      <c r="P20" s="3">
        <v>0</v>
      </c>
      <c r="Q20" s="3">
        <v>0</v>
      </c>
      <c r="R20" s="3">
        <v>0</v>
      </c>
      <c r="S20" s="3">
        <v>0</v>
      </c>
      <c r="T20" s="3">
        <v>0</v>
      </c>
      <c r="U20" s="3">
        <v>0</v>
      </c>
      <c r="V20" s="3">
        <v>0</v>
      </c>
      <c r="W20" s="3">
        <v>0</v>
      </c>
      <c r="X20" s="3">
        <v>0</v>
      </c>
      <c r="Y20" s="3">
        <v>0</v>
      </c>
      <c r="Z20" s="3">
        <v>0</v>
      </c>
      <c r="AA20" s="26" t="s">
        <v>109</v>
      </c>
    </row>
    <row r="21" spans="1:27" ht="15">
      <c r="A21" s="4"/>
      <c r="B21" s="56"/>
      <c r="C21" s="17" t="s">
        <v>795</v>
      </c>
      <c r="D21" s="26" t="s">
        <v>123</v>
      </c>
      <c r="E21" s="3">
        <v>46000</v>
      </c>
      <c r="F21" s="3">
        <v>52000</v>
      </c>
      <c r="G21" s="3">
        <v>0</v>
      </c>
      <c r="H21" s="3">
        <v>0</v>
      </c>
      <c r="I21" s="3">
        <v>17000</v>
      </c>
      <c r="J21" s="3">
        <v>19000</v>
      </c>
      <c r="K21" s="3">
        <v>37000</v>
      </c>
      <c r="L21" s="3">
        <v>250000</v>
      </c>
      <c r="M21" s="3">
        <v>0</v>
      </c>
      <c r="N21" s="3">
        <v>0</v>
      </c>
      <c r="O21" s="3">
        <v>100000</v>
      </c>
      <c r="P21" s="3">
        <v>52000</v>
      </c>
      <c r="Q21" s="3">
        <v>61000</v>
      </c>
      <c r="R21" s="3">
        <v>0</v>
      </c>
      <c r="S21" s="3">
        <v>0</v>
      </c>
      <c r="T21" s="3">
        <v>18000</v>
      </c>
      <c r="U21" s="3">
        <v>19000</v>
      </c>
      <c r="V21" s="3">
        <v>121000</v>
      </c>
      <c r="W21" s="3">
        <v>170000</v>
      </c>
      <c r="X21" s="3">
        <v>0</v>
      </c>
      <c r="Y21" s="3">
        <v>0</v>
      </c>
      <c r="Z21" s="3">
        <v>191000</v>
      </c>
      <c r="AA21" s="26" t="s">
        <v>123</v>
      </c>
    </row>
    <row r="22" spans="1:27" ht="15">
      <c r="A22" s="4"/>
      <c r="B22" s="56"/>
      <c r="C22" s="17" t="s">
        <v>1077</v>
      </c>
      <c r="D22" s="26" t="s">
        <v>137</v>
      </c>
      <c r="E22" s="3">
        <v>0</v>
      </c>
      <c r="F22" s="3">
        <v>0</v>
      </c>
      <c r="G22" s="3">
        <v>0</v>
      </c>
      <c r="H22" s="3">
        <v>0</v>
      </c>
      <c r="I22" s="3">
        <v>0</v>
      </c>
      <c r="J22" s="3">
        <v>0</v>
      </c>
      <c r="K22" s="3">
        <v>4000</v>
      </c>
      <c r="L22" s="3">
        <v>4000</v>
      </c>
      <c r="M22" s="3">
        <v>0</v>
      </c>
      <c r="N22" s="3">
        <v>0</v>
      </c>
      <c r="O22" s="3">
        <v>4000</v>
      </c>
      <c r="P22" s="3">
        <v>0</v>
      </c>
      <c r="Q22" s="3">
        <v>1000</v>
      </c>
      <c r="R22" s="3">
        <v>0</v>
      </c>
      <c r="S22" s="3">
        <v>0</v>
      </c>
      <c r="T22" s="3">
        <v>0</v>
      </c>
      <c r="U22" s="3">
        <v>0</v>
      </c>
      <c r="V22" s="3">
        <v>3000</v>
      </c>
      <c r="W22" s="3">
        <v>3000</v>
      </c>
      <c r="X22" s="3">
        <v>0</v>
      </c>
      <c r="Y22" s="3">
        <v>0</v>
      </c>
      <c r="Z22" s="3">
        <v>3000</v>
      </c>
      <c r="AA22" s="26" t="s">
        <v>137</v>
      </c>
    </row>
    <row r="23" spans="1:27" ht="15">
      <c r="A23" s="4"/>
      <c r="B23" s="56"/>
      <c r="C23" s="17" t="s">
        <v>798</v>
      </c>
      <c r="D23" s="26" t="s">
        <v>143</v>
      </c>
      <c r="E23" s="3">
        <v>46000</v>
      </c>
      <c r="F23" s="3">
        <v>52000</v>
      </c>
      <c r="G23" s="3">
        <v>0</v>
      </c>
      <c r="H23" s="3">
        <v>0</v>
      </c>
      <c r="I23" s="3">
        <v>17000</v>
      </c>
      <c r="J23" s="3">
        <v>19000</v>
      </c>
      <c r="K23" s="3">
        <v>33000</v>
      </c>
      <c r="L23" s="3">
        <v>246000</v>
      </c>
      <c r="M23" s="3">
        <v>0</v>
      </c>
      <c r="N23" s="3">
        <v>0</v>
      </c>
      <c r="O23" s="3">
        <v>96000</v>
      </c>
      <c r="P23" s="3">
        <v>52000</v>
      </c>
      <c r="Q23" s="3">
        <v>60000</v>
      </c>
      <c r="R23" s="3">
        <v>0</v>
      </c>
      <c r="S23" s="3">
        <v>0</v>
      </c>
      <c r="T23" s="3">
        <v>18000</v>
      </c>
      <c r="U23" s="3">
        <v>19000</v>
      </c>
      <c r="V23" s="3">
        <v>118000</v>
      </c>
      <c r="W23" s="3">
        <v>167000</v>
      </c>
      <c r="X23" s="3">
        <v>0</v>
      </c>
      <c r="Y23" s="3">
        <v>0</v>
      </c>
      <c r="Z23" s="3">
        <v>188000</v>
      </c>
      <c r="AA23" s="26" t="s">
        <v>143</v>
      </c>
    </row>
    <row r="24" spans="1:27" ht="15">
      <c r="A24" s="4"/>
      <c r="B24" s="56"/>
      <c r="C24" s="17" t="s">
        <v>1120</v>
      </c>
      <c r="D24" s="26" t="s">
        <v>350</v>
      </c>
      <c r="E24" s="3">
        <v>0</v>
      </c>
      <c r="F24" s="3">
        <v>0</v>
      </c>
      <c r="G24" s="3">
        <v>0</v>
      </c>
      <c r="H24" s="3">
        <v>0</v>
      </c>
      <c r="I24" s="3">
        <v>0</v>
      </c>
      <c r="J24" s="3">
        <v>0</v>
      </c>
      <c r="K24" s="3">
        <v>0</v>
      </c>
      <c r="L24" s="3">
        <v>0</v>
      </c>
      <c r="M24" s="3">
        <v>0</v>
      </c>
      <c r="N24" s="3">
        <v>0</v>
      </c>
      <c r="O24" s="3">
        <v>0</v>
      </c>
      <c r="P24" s="3">
        <v>0</v>
      </c>
      <c r="Q24" s="3">
        <v>0</v>
      </c>
      <c r="R24" s="3">
        <v>0</v>
      </c>
      <c r="S24" s="3">
        <v>0</v>
      </c>
      <c r="T24" s="3">
        <v>0</v>
      </c>
      <c r="U24" s="3">
        <v>0</v>
      </c>
      <c r="V24" s="3">
        <v>0</v>
      </c>
      <c r="W24" s="3">
        <v>0</v>
      </c>
      <c r="X24" s="3">
        <v>0</v>
      </c>
      <c r="Y24" s="3">
        <v>0</v>
      </c>
      <c r="Z24" s="3">
        <v>0</v>
      </c>
      <c r="AA24" s="26" t="s">
        <v>350</v>
      </c>
    </row>
    <row r="25" spans="1:27" ht="15">
      <c r="A25" s="4"/>
      <c r="B25" s="56"/>
      <c r="C25" s="17" t="s">
        <v>1586</v>
      </c>
      <c r="D25" s="26" t="s">
        <v>351</v>
      </c>
      <c r="E25" s="3">
        <v>0</v>
      </c>
      <c r="F25" s="3">
        <v>0</v>
      </c>
      <c r="G25" s="3">
        <v>0</v>
      </c>
      <c r="H25" s="3">
        <v>0</v>
      </c>
      <c r="I25" s="3">
        <v>0</v>
      </c>
      <c r="J25" s="3">
        <v>0</v>
      </c>
      <c r="K25" s="3">
        <v>0</v>
      </c>
      <c r="L25" s="3">
        <v>0</v>
      </c>
      <c r="M25" s="3">
        <v>0</v>
      </c>
      <c r="N25" s="3">
        <v>0</v>
      </c>
      <c r="O25" s="3">
        <v>0</v>
      </c>
      <c r="P25" s="3">
        <v>0</v>
      </c>
      <c r="Q25" s="3">
        <v>0</v>
      </c>
      <c r="R25" s="3">
        <v>0</v>
      </c>
      <c r="S25" s="3">
        <v>0</v>
      </c>
      <c r="T25" s="3">
        <v>0</v>
      </c>
      <c r="U25" s="3">
        <v>0</v>
      </c>
      <c r="V25" s="3">
        <v>0</v>
      </c>
      <c r="W25" s="3">
        <v>0</v>
      </c>
      <c r="X25" s="3">
        <v>0</v>
      </c>
      <c r="Y25" s="3">
        <v>0</v>
      </c>
      <c r="Z25" s="3">
        <v>0</v>
      </c>
      <c r="AA25" s="26" t="s">
        <v>351</v>
      </c>
    </row>
    <row r="26" spans="1:27" ht="15">
      <c r="A26" s="4"/>
      <c r="B26" s="54"/>
      <c r="C26" s="17" t="s">
        <v>1617</v>
      </c>
      <c r="D26" s="26" t="s">
        <v>379</v>
      </c>
      <c r="E26" s="3">
        <v>46000</v>
      </c>
      <c r="F26" s="3">
        <v>52000</v>
      </c>
      <c r="G26" s="3">
        <v>0</v>
      </c>
      <c r="H26" s="3">
        <v>0</v>
      </c>
      <c r="I26" s="3">
        <v>17000</v>
      </c>
      <c r="J26" s="3">
        <v>19000</v>
      </c>
      <c r="K26" s="3">
        <v>33000</v>
      </c>
      <c r="L26" s="3">
        <v>246000</v>
      </c>
      <c r="M26" s="3">
        <v>0</v>
      </c>
      <c r="N26" s="3">
        <v>0</v>
      </c>
      <c r="O26" s="3">
        <v>96000</v>
      </c>
      <c r="P26" s="3">
        <v>52000</v>
      </c>
      <c r="Q26" s="3">
        <v>60000</v>
      </c>
      <c r="R26" s="3">
        <v>0</v>
      </c>
      <c r="S26" s="3">
        <v>0</v>
      </c>
      <c r="T26" s="3">
        <v>18000</v>
      </c>
      <c r="U26" s="3">
        <v>19000</v>
      </c>
      <c r="V26" s="3">
        <v>118000</v>
      </c>
      <c r="W26" s="3">
        <v>167000</v>
      </c>
      <c r="X26" s="3">
        <v>0</v>
      </c>
      <c r="Y26" s="3">
        <v>0</v>
      </c>
      <c r="Z26" s="3">
        <v>188000</v>
      </c>
      <c r="AA26" s="26" t="s">
        <v>379</v>
      </c>
    </row>
    <row r="27" spans="1:27" ht="15">
      <c r="A27" s="4"/>
      <c r="B27" s="55" t="s">
        <v>418</v>
      </c>
      <c r="C27" s="17" t="s">
        <v>1904</v>
      </c>
      <c r="D27" s="26" t="s">
        <v>58</v>
      </c>
      <c r="E27" s="3">
        <v>49000</v>
      </c>
      <c r="F27" s="3">
        <v>78000</v>
      </c>
      <c r="G27" s="3">
        <v>0</v>
      </c>
      <c r="H27" s="3">
        <v>0</v>
      </c>
      <c r="I27" s="3">
        <v>68000</v>
      </c>
      <c r="J27" s="3">
        <v>81000</v>
      </c>
      <c r="K27" s="3">
        <v>357000</v>
      </c>
      <c r="L27" s="3">
        <v>820000</v>
      </c>
      <c r="M27" s="38"/>
      <c r="N27" s="38"/>
      <c r="O27" s="3">
        <v>474000</v>
      </c>
      <c r="P27" s="3">
        <v>30000</v>
      </c>
      <c r="Q27" s="3">
        <v>97000</v>
      </c>
      <c r="R27" s="3">
        <v>0</v>
      </c>
      <c r="S27" s="3">
        <v>0</v>
      </c>
      <c r="T27" s="3">
        <v>61000</v>
      </c>
      <c r="U27" s="3">
        <v>82000</v>
      </c>
      <c r="V27" s="3">
        <v>768000</v>
      </c>
      <c r="W27" s="3">
        <v>1129000</v>
      </c>
      <c r="X27" s="38"/>
      <c r="Y27" s="38"/>
      <c r="Z27" s="3">
        <v>859000</v>
      </c>
      <c r="AA27" s="26" t="s">
        <v>58</v>
      </c>
    </row>
    <row r="28" spans="1:27" ht="15">
      <c r="A28" s="4"/>
      <c r="B28" s="56"/>
      <c r="C28" s="17" t="s">
        <v>1907</v>
      </c>
      <c r="D28" s="26" t="s">
        <v>64</v>
      </c>
      <c r="E28" s="3">
        <v>0</v>
      </c>
      <c r="F28" s="3">
        <v>0</v>
      </c>
      <c r="G28" s="3">
        <v>0</v>
      </c>
      <c r="H28" s="3">
        <v>0</v>
      </c>
      <c r="I28" s="3">
        <v>0</v>
      </c>
      <c r="J28" s="3">
        <v>0</v>
      </c>
      <c r="K28" s="3">
        <v>0</v>
      </c>
      <c r="L28" s="3">
        <v>0</v>
      </c>
      <c r="M28" s="38"/>
      <c r="N28" s="38"/>
      <c r="O28" s="3">
        <v>0</v>
      </c>
      <c r="P28" s="3">
        <v>0</v>
      </c>
      <c r="Q28" s="3">
        <v>0</v>
      </c>
      <c r="R28" s="3">
        <v>0</v>
      </c>
      <c r="S28" s="3">
        <v>0</v>
      </c>
      <c r="T28" s="3">
        <v>0</v>
      </c>
      <c r="U28" s="3">
        <v>0</v>
      </c>
      <c r="V28" s="3">
        <v>0</v>
      </c>
      <c r="W28" s="3">
        <v>0</v>
      </c>
      <c r="X28" s="38"/>
      <c r="Y28" s="38"/>
      <c r="Z28" s="3">
        <v>0</v>
      </c>
      <c r="AA28" s="26" t="s">
        <v>64</v>
      </c>
    </row>
    <row r="29" spans="1:27" ht="15">
      <c r="A29" s="4"/>
      <c r="B29" s="56"/>
      <c r="C29" s="17" t="s">
        <v>1559</v>
      </c>
      <c r="D29" s="26" t="s">
        <v>68</v>
      </c>
      <c r="E29" s="3">
        <v>0</v>
      </c>
      <c r="F29" s="3">
        <v>0</v>
      </c>
      <c r="G29" s="3">
        <v>0</v>
      </c>
      <c r="H29" s="3">
        <v>0</v>
      </c>
      <c r="I29" s="3">
        <v>0</v>
      </c>
      <c r="J29" s="3">
        <v>0</v>
      </c>
      <c r="K29" s="3">
        <v>0</v>
      </c>
      <c r="L29" s="3">
        <v>0</v>
      </c>
      <c r="M29" s="38"/>
      <c r="N29" s="38"/>
      <c r="O29" s="3">
        <v>0</v>
      </c>
      <c r="P29" s="3">
        <v>0</v>
      </c>
      <c r="Q29" s="3">
        <v>0</v>
      </c>
      <c r="R29" s="3">
        <v>0</v>
      </c>
      <c r="S29" s="3">
        <v>0</v>
      </c>
      <c r="T29" s="3">
        <v>0</v>
      </c>
      <c r="U29" s="3">
        <v>0</v>
      </c>
      <c r="V29" s="3">
        <v>0</v>
      </c>
      <c r="W29" s="3">
        <v>0</v>
      </c>
      <c r="X29" s="38"/>
      <c r="Y29" s="38"/>
      <c r="Z29" s="3">
        <v>0</v>
      </c>
      <c r="AA29" s="26" t="s">
        <v>68</v>
      </c>
    </row>
    <row r="30" spans="1:27" ht="15">
      <c r="A30" s="4"/>
      <c r="B30" s="56"/>
      <c r="C30" s="17" t="s">
        <v>721</v>
      </c>
      <c r="D30" s="26" t="s">
        <v>75</v>
      </c>
      <c r="E30" s="3">
        <v>0</v>
      </c>
      <c r="F30" s="3">
        <v>0</v>
      </c>
      <c r="G30" s="3">
        <v>0</v>
      </c>
      <c r="H30" s="3">
        <v>0</v>
      </c>
      <c r="I30" s="3">
        <v>0</v>
      </c>
      <c r="J30" s="3">
        <v>0</v>
      </c>
      <c r="K30" s="3">
        <v>0</v>
      </c>
      <c r="L30" s="3">
        <v>0</v>
      </c>
      <c r="M30" s="38"/>
      <c r="N30" s="38"/>
      <c r="O30" s="3">
        <v>0</v>
      </c>
      <c r="P30" s="3">
        <v>0</v>
      </c>
      <c r="Q30" s="3">
        <v>0</v>
      </c>
      <c r="R30" s="3">
        <v>0</v>
      </c>
      <c r="S30" s="3">
        <v>0</v>
      </c>
      <c r="T30" s="3">
        <v>0</v>
      </c>
      <c r="U30" s="3">
        <v>0</v>
      </c>
      <c r="V30" s="3">
        <v>0</v>
      </c>
      <c r="W30" s="3">
        <v>0</v>
      </c>
      <c r="X30" s="38"/>
      <c r="Y30" s="38"/>
      <c r="Z30" s="3">
        <v>0</v>
      </c>
      <c r="AA30" s="26" t="s">
        <v>75</v>
      </c>
    </row>
    <row r="31" spans="1:27" ht="15">
      <c r="A31" s="4"/>
      <c r="B31" s="56"/>
      <c r="C31" s="17" t="s">
        <v>1140</v>
      </c>
      <c r="D31" s="26" t="s">
        <v>78</v>
      </c>
      <c r="E31" s="3">
        <v>0</v>
      </c>
      <c r="F31" s="3">
        <v>0</v>
      </c>
      <c r="G31" s="3">
        <v>0</v>
      </c>
      <c r="H31" s="3">
        <v>0</v>
      </c>
      <c r="I31" s="3">
        <v>0</v>
      </c>
      <c r="J31" s="3">
        <v>0</v>
      </c>
      <c r="K31" s="3">
        <v>0</v>
      </c>
      <c r="L31" s="3">
        <v>0</v>
      </c>
      <c r="M31" s="38"/>
      <c r="N31" s="38"/>
      <c r="O31" s="3">
        <v>0</v>
      </c>
      <c r="P31" s="3">
        <v>0</v>
      </c>
      <c r="Q31" s="3">
        <v>0</v>
      </c>
      <c r="R31" s="3">
        <v>0</v>
      </c>
      <c r="S31" s="3">
        <v>0</v>
      </c>
      <c r="T31" s="3">
        <v>0</v>
      </c>
      <c r="U31" s="3">
        <v>0</v>
      </c>
      <c r="V31" s="3">
        <v>0</v>
      </c>
      <c r="W31" s="3">
        <v>0</v>
      </c>
      <c r="X31" s="38"/>
      <c r="Y31" s="38"/>
      <c r="Z31" s="3">
        <v>0</v>
      </c>
      <c r="AA31" s="26" t="s">
        <v>78</v>
      </c>
    </row>
    <row r="32" spans="1:27" ht="15">
      <c r="A32" s="4"/>
      <c r="B32" s="54"/>
      <c r="C32" s="17" t="s">
        <v>1619</v>
      </c>
      <c r="D32" s="26" t="s">
        <v>80</v>
      </c>
      <c r="E32" s="3">
        <v>49000</v>
      </c>
      <c r="F32" s="3">
        <v>78000</v>
      </c>
      <c r="G32" s="3">
        <v>0</v>
      </c>
      <c r="H32" s="3">
        <v>0</v>
      </c>
      <c r="I32" s="3">
        <v>68000</v>
      </c>
      <c r="J32" s="3">
        <v>81000</v>
      </c>
      <c r="K32" s="3">
        <v>357000</v>
      </c>
      <c r="L32" s="3">
        <v>820000</v>
      </c>
      <c r="M32" s="38"/>
      <c r="N32" s="38"/>
      <c r="O32" s="3">
        <v>474000</v>
      </c>
      <c r="P32" s="3">
        <v>30000</v>
      </c>
      <c r="Q32" s="3">
        <v>97000</v>
      </c>
      <c r="R32" s="3">
        <v>0</v>
      </c>
      <c r="S32" s="3">
        <v>0</v>
      </c>
      <c r="T32" s="3">
        <v>61000</v>
      </c>
      <c r="U32" s="3">
        <v>82000</v>
      </c>
      <c r="V32" s="3">
        <v>768000</v>
      </c>
      <c r="W32" s="3">
        <v>1129000</v>
      </c>
      <c r="X32" s="38"/>
      <c r="Y32" s="38"/>
      <c r="Z32" s="3">
        <v>859000</v>
      </c>
      <c r="AA32" s="26" t="s">
        <v>80</v>
      </c>
    </row>
    <row r="33" spans="1:27" ht="15">
      <c r="A33" s="4"/>
      <c r="B33" s="54" t="s">
        <v>22</v>
      </c>
      <c r="C33" s="54"/>
      <c r="D33" s="26" t="s">
        <v>81</v>
      </c>
      <c r="E33" s="3">
        <v>6477000</v>
      </c>
      <c r="F33" s="3">
        <v>6477000</v>
      </c>
      <c r="G33" s="3">
        <v>0</v>
      </c>
      <c r="H33" s="3">
        <v>0</v>
      </c>
      <c r="I33" s="3">
        <v>0</v>
      </c>
      <c r="J33" s="3">
        <v>0</v>
      </c>
      <c r="K33" s="3">
        <v>0</v>
      </c>
      <c r="L33" s="3">
        <v>0</v>
      </c>
      <c r="M33" s="38"/>
      <c r="N33" s="38"/>
      <c r="O33" s="3">
        <v>6477000</v>
      </c>
      <c r="P33" s="3">
        <v>6056000</v>
      </c>
      <c r="Q33" s="3">
        <v>6056000</v>
      </c>
      <c r="R33" s="3">
        <v>0</v>
      </c>
      <c r="S33" s="3">
        <v>0</v>
      </c>
      <c r="T33" s="3">
        <v>0</v>
      </c>
      <c r="U33" s="3">
        <v>0</v>
      </c>
      <c r="V33" s="3">
        <v>0</v>
      </c>
      <c r="W33" s="3">
        <v>0</v>
      </c>
      <c r="X33" s="38"/>
      <c r="Y33" s="38"/>
      <c r="Z33" s="3">
        <v>6056000</v>
      </c>
      <c r="AA33" s="26" t="s">
        <v>81</v>
      </c>
    </row>
    <row r="34" spans="1:27" ht="15">
      <c r="A34" s="4"/>
      <c r="B34" s="55" t="s">
        <v>1679</v>
      </c>
      <c r="C34" s="55"/>
      <c r="D34" s="28" t="s">
        <v>82</v>
      </c>
      <c r="E34" s="23">
        <v>3000</v>
      </c>
      <c r="F34" s="23">
        <v>5000</v>
      </c>
      <c r="G34" s="23">
        <v>0</v>
      </c>
      <c r="H34" s="23">
        <v>0</v>
      </c>
      <c r="I34" s="23">
        <v>18000</v>
      </c>
      <c r="J34" s="23">
        <v>18000</v>
      </c>
      <c r="K34" s="23">
        <v>130000</v>
      </c>
      <c r="L34" s="23">
        <v>210000</v>
      </c>
      <c r="M34" s="23">
        <v>0</v>
      </c>
      <c r="N34" s="23">
        <v>0</v>
      </c>
      <c r="O34" s="23">
        <v>151000</v>
      </c>
      <c r="P34" s="23">
        <v>5000</v>
      </c>
      <c r="Q34" s="23">
        <v>5000</v>
      </c>
      <c r="R34" s="23">
        <v>0</v>
      </c>
      <c r="S34" s="23">
        <v>0</v>
      </c>
      <c r="T34" s="23">
        <v>19000</v>
      </c>
      <c r="U34" s="23">
        <v>21000</v>
      </c>
      <c r="V34" s="23">
        <v>164000</v>
      </c>
      <c r="W34" s="23">
        <v>288000</v>
      </c>
      <c r="X34" s="23">
        <v>0</v>
      </c>
      <c r="Y34" s="23">
        <v>0</v>
      </c>
      <c r="Z34" s="23">
        <v>188000</v>
      </c>
      <c r="AA34" s="28" t="s">
        <v>82</v>
      </c>
    </row>
  </sheetData>
  <sheetProtection/>
  <mergeCells count="38">
    <mergeCell ref="B34:C34"/>
    <mergeCell ref="W15:W16"/>
    <mergeCell ref="X15:X16"/>
    <mergeCell ref="Y15:Y16"/>
    <mergeCell ref="B18:B26"/>
    <mergeCell ref="B27:B32"/>
    <mergeCell ref="P15:Q15"/>
    <mergeCell ref="R15:S15"/>
    <mergeCell ref="T15:T16"/>
    <mergeCell ref="U15:U16"/>
    <mergeCell ref="V14:W14"/>
    <mergeCell ref="X14:Y14"/>
    <mergeCell ref="Z14:Z16"/>
    <mergeCell ref="E15:F15"/>
    <mergeCell ref="G15:H15"/>
    <mergeCell ref="B33:C33"/>
    <mergeCell ref="V15:V16"/>
    <mergeCell ref="J15:J16"/>
    <mergeCell ref="K15:K16"/>
    <mergeCell ref="L15:L16"/>
    <mergeCell ref="P12:Z12"/>
    <mergeCell ref="E13:N13"/>
    <mergeCell ref="P13:Y13"/>
    <mergeCell ref="E14:H14"/>
    <mergeCell ref="I14:J14"/>
    <mergeCell ref="K14:L14"/>
    <mergeCell ref="M14:N14"/>
    <mergeCell ref="O14:O16"/>
    <mergeCell ref="P14:S14"/>
    <mergeCell ref="T14:U14"/>
    <mergeCell ref="I15:I16"/>
    <mergeCell ref="A1:C1"/>
    <mergeCell ref="A2:C2"/>
    <mergeCell ref="D4:F4"/>
    <mergeCell ref="B10:H10"/>
    <mergeCell ref="E12:O12"/>
    <mergeCell ref="N15:N16"/>
    <mergeCell ref="M15:M16"/>
  </mergeCells>
  <printOptions/>
  <pageMargins left="0.7" right="0.7" top="0.75" bottom="0.75" header="0.3" footer="0.3"/>
  <pageSetup horizontalDpi="600" verticalDpi="600" orientation="portrait"/>
</worksheet>
</file>

<file path=xl/worksheets/sheet83.xml><?xml version="1.0" encoding="utf-8"?>
<worksheet xmlns="http://schemas.openxmlformats.org/spreadsheetml/2006/main" xmlns:r="http://schemas.openxmlformats.org/officeDocument/2006/relationships">
  <sheetPr>
    <outlinePr summaryBelow="0" summaryRight="0"/>
  </sheetPr>
  <dimension ref="A1:S33"/>
  <sheetViews>
    <sheetView zoomScalePageLayoutView="0" workbookViewId="0" topLeftCell="A1">
      <selection activeCell="A1" sqref="A1"/>
    </sheetView>
  </sheetViews>
  <sheetFormatPr defaultColWidth="11.421875" defaultRowHeight="12.75"/>
  <cols>
    <col min="1" max="1" width="2.8515625" style="0" customWidth="1"/>
    <col min="2" max="2" width="8.8515625" style="0" customWidth="1"/>
    <col min="3" max="3" width="40.00390625" style="0" customWidth="1"/>
    <col min="4" max="4" width="8.28125" style="0" customWidth="1"/>
    <col min="5" max="18" width="21.57421875" style="0" customWidth="1"/>
    <col min="19" max="19" width="8.28125" style="0" customWidth="1"/>
  </cols>
  <sheetData>
    <row r="1" spans="1:19" ht="15">
      <c r="A1" s="47" t="s">
        <v>865</v>
      </c>
      <c r="B1" s="48"/>
      <c r="C1" s="48"/>
      <c r="D1" s="4"/>
      <c r="E1" s="4"/>
      <c r="F1" s="4"/>
      <c r="G1" s="4"/>
      <c r="H1" s="4"/>
      <c r="I1" s="4"/>
      <c r="J1" s="4"/>
      <c r="K1" s="4"/>
      <c r="L1" s="4"/>
      <c r="M1" s="4"/>
      <c r="N1" s="4"/>
      <c r="O1" s="4"/>
      <c r="P1" s="4"/>
      <c r="Q1" s="4"/>
      <c r="R1" s="4"/>
      <c r="S1" s="4"/>
    </row>
    <row r="2" spans="1:19" ht="15">
      <c r="A2" s="47" t="s">
        <v>1046</v>
      </c>
      <c r="B2" s="48"/>
      <c r="C2" s="48"/>
      <c r="D2" s="4"/>
      <c r="E2" s="4"/>
      <c r="F2" s="4"/>
      <c r="G2" s="4"/>
      <c r="H2" s="4"/>
      <c r="I2" s="4"/>
      <c r="J2" s="4"/>
      <c r="K2" s="4"/>
      <c r="L2" s="4"/>
      <c r="M2" s="4"/>
      <c r="N2" s="4"/>
      <c r="O2" s="4"/>
      <c r="P2" s="4"/>
      <c r="Q2" s="4"/>
      <c r="R2" s="4"/>
      <c r="S2" s="4"/>
    </row>
    <row r="3" spans="1:19" ht="13.5" customHeight="1">
      <c r="A3" s="4"/>
      <c r="B3" s="4"/>
      <c r="C3" s="4"/>
      <c r="D3" s="4"/>
      <c r="E3" s="4"/>
      <c r="F3" s="4"/>
      <c r="G3" s="4"/>
      <c r="H3" s="4"/>
      <c r="I3" s="4"/>
      <c r="J3" s="4"/>
      <c r="K3" s="4"/>
      <c r="L3" s="4"/>
      <c r="M3" s="4"/>
      <c r="N3" s="4"/>
      <c r="O3" s="4"/>
      <c r="P3" s="4"/>
      <c r="Q3" s="4"/>
      <c r="R3" s="4"/>
      <c r="S3" s="4"/>
    </row>
    <row r="4" spans="1:19" ht="15">
      <c r="A4" s="14"/>
      <c r="B4" s="18" t="s">
        <v>845</v>
      </c>
      <c r="C4" s="24" t="s">
        <v>92</v>
      </c>
      <c r="D4" s="49" t="str">
        <f>IF(C4&lt;&gt;"",VLOOKUP(C4,'630-108 - 1'!A2:B101,2,0),"")</f>
        <v>בנק מזרחי טפחות בעמ</v>
      </c>
      <c r="E4" s="50"/>
      <c r="F4" s="51"/>
      <c r="G4" s="4"/>
      <c r="H4" s="4"/>
      <c r="I4" s="4"/>
      <c r="J4" s="4"/>
      <c r="K4" s="4"/>
      <c r="L4" s="4"/>
      <c r="M4" s="4"/>
      <c r="N4" s="4"/>
      <c r="O4" s="4"/>
      <c r="P4" s="4"/>
      <c r="Q4" s="4"/>
      <c r="R4" s="4"/>
      <c r="S4" s="4"/>
    </row>
    <row r="5" spans="1:19" ht="15">
      <c r="A5" s="11"/>
      <c r="B5" s="11" t="s">
        <v>2107</v>
      </c>
      <c r="C5" s="9">
        <v>43465</v>
      </c>
      <c r="D5" s="4"/>
      <c r="E5" s="4"/>
      <c r="F5" s="4"/>
      <c r="G5" s="4"/>
      <c r="H5" s="4"/>
      <c r="I5" s="4"/>
      <c r="J5" s="4"/>
      <c r="K5" s="4"/>
      <c r="L5" s="4"/>
      <c r="M5" s="4"/>
      <c r="N5" s="4"/>
      <c r="O5" s="4"/>
      <c r="P5" s="4"/>
      <c r="Q5" s="4"/>
      <c r="R5" s="4"/>
      <c r="S5" s="4"/>
    </row>
    <row r="6" spans="1:19" ht="15">
      <c r="A6" s="11"/>
      <c r="B6" s="20" t="str">
        <f>"סוג מטבע"&amp;IF(C6="ILS","אלפי ש""""ח","")</f>
        <v>סוג מטבעאלפי ש""ח</v>
      </c>
      <c r="C6" s="25" t="s">
        <v>559</v>
      </c>
      <c r="D6" s="4"/>
      <c r="E6" s="4"/>
      <c r="F6" s="4"/>
      <c r="G6" s="4"/>
      <c r="H6" s="4"/>
      <c r="I6" s="4"/>
      <c r="J6" s="4"/>
      <c r="K6" s="4"/>
      <c r="L6" s="4"/>
      <c r="M6" s="4"/>
      <c r="N6" s="4"/>
      <c r="O6" s="4"/>
      <c r="P6" s="4"/>
      <c r="Q6" s="4"/>
      <c r="R6" s="4"/>
      <c r="S6" s="4"/>
    </row>
    <row r="7" spans="1:19" ht="15">
      <c r="A7" s="15"/>
      <c r="B7" s="15"/>
      <c r="C7" s="10"/>
      <c r="D7" s="4"/>
      <c r="E7" s="4"/>
      <c r="F7" s="4"/>
      <c r="G7" s="4"/>
      <c r="H7" s="4"/>
      <c r="I7" s="4"/>
      <c r="J7" s="4"/>
      <c r="K7" s="4"/>
      <c r="L7" s="4"/>
      <c r="M7" s="4"/>
      <c r="N7" s="4"/>
      <c r="O7" s="4"/>
      <c r="P7" s="4"/>
      <c r="Q7" s="4"/>
      <c r="R7" s="4"/>
      <c r="S7" s="4"/>
    </row>
    <row r="8" spans="1:19" ht="15">
      <c r="A8" s="16"/>
      <c r="B8" s="16" t="s">
        <v>1500</v>
      </c>
      <c r="C8" s="22" t="str">
        <f>B11</f>
        <v>630-89</v>
      </c>
      <c r="D8" s="4"/>
      <c r="E8" s="4"/>
      <c r="F8" s="4"/>
      <c r="G8" s="4"/>
      <c r="H8" s="4"/>
      <c r="I8" s="4"/>
      <c r="J8" s="4"/>
      <c r="K8" s="4"/>
      <c r="L8" s="4"/>
      <c r="M8" s="4"/>
      <c r="N8" s="4"/>
      <c r="O8" s="4"/>
      <c r="P8" s="4"/>
      <c r="Q8" s="4"/>
      <c r="R8" s="4"/>
      <c r="S8" s="4"/>
    </row>
    <row r="9" spans="1:19" ht="13.5" customHeight="1">
      <c r="A9" s="4"/>
      <c r="B9" s="4"/>
      <c r="C9" s="4"/>
      <c r="D9" s="4"/>
      <c r="E9" s="4"/>
      <c r="F9" s="4"/>
      <c r="G9" s="4"/>
      <c r="H9" s="4"/>
      <c r="I9" s="4"/>
      <c r="J9" s="4"/>
      <c r="K9" s="4"/>
      <c r="L9" s="4"/>
      <c r="M9" s="4"/>
      <c r="N9" s="4"/>
      <c r="O9" s="4"/>
      <c r="P9" s="4"/>
      <c r="Q9" s="4"/>
      <c r="R9" s="4"/>
      <c r="S9" s="4"/>
    </row>
    <row r="10" spans="1:19" ht="36" customHeight="1">
      <c r="A10" s="4"/>
      <c r="B10" s="52" t="s">
        <v>327</v>
      </c>
      <c r="C10" s="48"/>
      <c r="D10" s="48"/>
      <c r="E10" s="48"/>
      <c r="F10" s="48"/>
      <c r="G10" s="48"/>
      <c r="H10" s="48"/>
      <c r="I10" s="48"/>
      <c r="J10" s="48"/>
      <c r="K10" s="48"/>
      <c r="L10" s="4"/>
      <c r="M10" s="4"/>
      <c r="N10" s="4"/>
      <c r="O10" s="4"/>
      <c r="P10" s="4"/>
      <c r="Q10" s="4"/>
      <c r="R10" s="4"/>
      <c r="S10" s="4"/>
    </row>
    <row r="11" spans="1:19" ht="15.75">
      <c r="A11" s="4"/>
      <c r="B11" s="21" t="s">
        <v>326</v>
      </c>
      <c r="C11" s="4"/>
      <c r="D11" s="4"/>
      <c r="E11" s="4"/>
      <c r="F11" s="4"/>
      <c r="G11" s="4"/>
      <c r="H11" s="4"/>
      <c r="I11" s="4"/>
      <c r="J11" s="4"/>
      <c r="K11" s="4"/>
      <c r="L11" s="4"/>
      <c r="M11" s="4"/>
      <c r="N11" s="4"/>
      <c r="O11" s="4"/>
      <c r="P11" s="4"/>
      <c r="Q11" s="4"/>
      <c r="R11" s="4"/>
      <c r="S11" s="4"/>
    </row>
    <row r="12" spans="1:19" ht="15">
      <c r="A12" s="4"/>
      <c r="B12" s="4"/>
      <c r="C12" s="4"/>
      <c r="D12" s="4"/>
      <c r="E12" s="59" t="s">
        <v>2130</v>
      </c>
      <c r="F12" s="60"/>
      <c r="G12" s="60"/>
      <c r="H12" s="60"/>
      <c r="I12" s="60"/>
      <c r="J12" s="60"/>
      <c r="K12" s="59"/>
      <c r="L12" s="59" t="s">
        <v>2101</v>
      </c>
      <c r="M12" s="60"/>
      <c r="N12" s="60"/>
      <c r="O12" s="60"/>
      <c r="P12" s="60"/>
      <c r="Q12" s="60"/>
      <c r="R12" s="59"/>
      <c r="S12" s="4"/>
    </row>
    <row r="13" spans="1:19" ht="15">
      <c r="A13" s="4"/>
      <c r="B13" s="4"/>
      <c r="C13" s="4"/>
      <c r="D13" s="4"/>
      <c r="E13" s="59" t="s">
        <v>1932</v>
      </c>
      <c r="F13" s="60"/>
      <c r="G13" s="60"/>
      <c r="H13" s="60"/>
      <c r="I13" s="60"/>
      <c r="J13" s="59"/>
      <c r="K13" s="78" t="s">
        <v>1621</v>
      </c>
      <c r="L13" s="59" t="s">
        <v>1932</v>
      </c>
      <c r="M13" s="60"/>
      <c r="N13" s="60"/>
      <c r="O13" s="60"/>
      <c r="P13" s="60"/>
      <c r="Q13" s="59"/>
      <c r="R13" s="78" t="s">
        <v>1621</v>
      </c>
      <c r="S13" s="4"/>
    </row>
    <row r="14" spans="1:19" ht="30" customHeight="1">
      <c r="A14" s="4"/>
      <c r="B14" s="4"/>
      <c r="C14" s="4"/>
      <c r="D14" s="4"/>
      <c r="E14" s="59" t="s">
        <v>16</v>
      </c>
      <c r="F14" s="59"/>
      <c r="G14" s="59" t="s">
        <v>1175</v>
      </c>
      <c r="H14" s="59"/>
      <c r="I14" s="59" t="s">
        <v>752</v>
      </c>
      <c r="J14" s="59"/>
      <c r="K14" s="56"/>
      <c r="L14" s="59" t="s">
        <v>16</v>
      </c>
      <c r="M14" s="59"/>
      <c r="N14" s="59" t="s">
        <v>1175</v>
      </c>
      <c r="O14" s="59"/>
      <c r="P14" s="59" t="s">
        <v>752</v>
      </c>
      <c r="Q14" s="59"/>
      <c r="R14" s="56"/>
      <c r="S14" s="4"/>
    </row>
    <row r="15" spans="1:19" ht="60" customHeight="1">
      <c r="A15" s="4"/>
      <c r="B15" s="4"/>
      <c r="C15" s="4"/>
      <c r="D15" s="4"/>
      <c r="E15" s="29" t="s">
        <v>1263</v>
      </c>
      <c r="F15" s="29" t="s">
        <v>990</v>
      </c>
      <c r="G15" s="29" t="s">
        <v>1263</v>
      </c>
      <c r="H15" s="29" t="s">
        <v>990</v>
      </c>
      <c r="I15" s="29" t="s">
        <v>1263</v>
      </c>
      <c r="J15" s="29" t="s">
        <v>990</v>
      </c>
      <c r="K15" s="59"/>
      <c r="L15" s="29" t="s">
        <v>1263</v>
      </c>
      <c r="M15" s="29" t="s">
        <v>990</v>
      </c>
      <c r="N15" s="29" t="s">
        <v>1263</v>
      </c>
      <c r="O15" s="29" t="s">
        <v>990</v>
      </c>
      <c r="P15" s="29" t="s">
        <v>1263</v>
      </c>
      <c r="Q15" s="29" t="s">
        <v>990</v>
      </c>
      <c r="R15" s="59"/>
      <c r="S15" s="4"/>
    </row>
    <row r="16" spans="1:19" ht="13.5" customHeight="1">
      <c r="A16" s="4"/>
      <c r="B16" s="4"/>
      <c r="C16" s="4"/>
      <c r="D16" s="4"/>
      <c r="E16" s="26" t="s">
        <v>51</v>
      </c>
      <c r="F16" s="26" t="s">
        <v>87</v>
      </c>
      <c r="G16" s="26" t="s">
        <v>109</v>
      </c>
      <c r="H16" s="26" t="s">
        <v>123</v>
      </c>
      <c r="I16" s="26" t="s">
        <v>137</v>
      </c>
      <c r="J16" s="26" t="s">
        <v>143</v>
      </c>
      <c r="K16" s="26" t="s">
        <v>350</v>
      </c>
      <c r="L16" s="26" t="s">
        <v>51</v>
      </c>
      <c r="M16" s="26" t="s">
        <v>87</v>
      </c>
      <c r="N16" s="26" t="s">
        <v>109</v>
      </c>
      <c r="O16" s="26" t="s">
        <v>123</v>
      </c>
      <c r="P16" s="26" t="s">
        <v>137</v>
      </c>
      <c r="Q16" s="26" t="s">
        <v>143</v>
      </c>
      <c r="R16" s="26" t="s">
        <v>350</v>
      </c>
      <c r="S16" s="4"/>
    </row>
    <row r="17" spans="1:19" ht="15">
      <c r="A17" s="4"/>
      <c r="B17" s="55" t="s">
        <v>431</v>
      </c>
      <c r="C17" s="17" t="s">
        <v>1898</v>
      </c>
      <c r="D17" s="26" t="s">
        <v>51</v>
      </c>
      <c r="E17" s="3">
        <v>0</v>
      </c>
      <c r="F17" s="3">
        <v>0</v>
      </c>
      <c r="G17" s="3">
        <v>0</v>
      </c>
      <c r="H17" s="3">
        <v>0</v>
      </c>
      <c r="I17" s="3">
        <v>0</v>
      </c>
      <c r="J17" s="3">
        <v>0</v>
      </c>
      <c r="K17" s="3">
        <v>0</v>
      </c>
      <c r="L17" s="3">
        <v>0</v>
      </c>
      <c r="M17" s="3">
        <v>0</v>
      </c>
      <c r="N17" s="3">
        <v>0</v>
      </c>
      <c r="O17" s="3">
        <v>0</v>
      </c>
      <c r="P17" s="3">
        <v>0</v>
      </c>
      <c r="Q17" s="3">
        <v>0</v>
      </c>
      <c r="R17" s="3">
        <v>0</v>
      </c>
      <c r="S17" s="26" t="s">
        <v>51</v>
      </c>
    </row>
    <row r="18" spans="1:19" ht="15">
      <c r="A18" s="4"/>
      <c r="B18" s="56"/>
      <c r="C18" s="17" t="s">
        <v>1573</v>
      </c>
      <c r="D18" s="26" t="s">
        <v>87</v>
      </c>
      <c r="E18" s="3">
        <v>0</v>
      </c>
      <c r="F18" s="3">
        <v>0</v>
      </c>
      <c r="G18" s="3">
        <v>0</v>
      </c>
      <c r="H18" s="3">
        <v>0</v>
      </c>
      <c r="I18" s="3">
        <v>0</v>
      </c>
      <c r="J18" s="3">
        <v>0</v>
      </c>
      <c r="K18" s="3">
        <v>0</v>
      </c>
      <c r="L18" s="3">
        <v>0</v>
      </c>
      <c r="M18" s="3">
        <v>0</v>
      </c>
      <c r="N18" s="3">
        <v>0</v>
      </c>
      <c r="O18" s="3">
        <v>0</v>
      </c>
      <c r="P18" s="3">
        <v>0</v>
      </c>
      <c r="Q18" s="3">
        <v>0</v>
      </c>
      <c r="R18" s="3">
        <v>0</v>
      </c>
      <c r="S18" s="26" t="s">
        <v>87</v>
      </c>
    </row>
    <row r="19" spans="1:19" ht="15">
      <c r="A19" s="4"/>
      <c r="B19" s="56"/>
      <c r="C19" s="17" t="s">
        <v>1568</v>
      </c>
      <c r="D19" s="26" t="s">
        <v>109</v>
      </c>
      <c r="E19" s="3">
        <v>0</v>
      </c>
      <c r="F19" s="3">
        <v>0</v>
      </c>
      <c r="G19" s="3">
        <v>0</v>
      </c>
      <c r="H19" s="3">
        <v>0</v>
      </c>
      <c r="I19" s="3">
        <v>0</v>
      </c>
      <c r="J19" s="3">
        <v>0</v>
      </c>
      <c r="K19" s="3">
        <v>0</v>
      </c>
      <c r="L19" s="3">
        <v>0</v>
      </c>
      <c r="M19" s="3">
        <v>0</v>
      </c>
      <c r="N19" s="3">
        <v>0</v>
      </c>
      <c r="O19" s="3">
        <v>0</v>
      </c>
      <c r="P19" s="3">
        <v>0</v>
      </c>
      <c r="Q19" s="3">
        <v>0</v>
      </c>
      <c r="R19" s="3">
        <v>0</v>
      </c>
      <c r="S19" s="26" t="s">
        <v>109</v>
      </c>
    </row>
    <row r="20" spans="1:19" ht="15">
      <c r="A20" s="4"/>
      <c r="B20" s="56"/>
      <c r="C20" s="17" t="s">
        <v>795</v>
      </c>
      <c r="D20" s="26" t="s">
        <v>123</v>
      </c>
      <c r="E20" s="3">
        <v>0</v>
      </c>
      <c r="F20" s="3">
        <v>0</v>
      </c>
      <c r="G20" s="3">
        <v>0</v>
      </c>
      <c r="H20" s="3">
        <v>3000</v>
      </c>
      <c r="I20" s="3">
        <v>0</v>
      </c>
      <c r="J20" s="3">
        <v>0</v>
      </c>
      <c r="K20" s="3">
        <v>0</v>
      </c>
      <c r="L20" s="3">
        <v>0</v>
      </c>
      <c r="M20" s="3">
        <v>0</v>
      </c>
      <c r="N20" s="3">
        <v>0</v>
      </c>
      <c r="O20" s="3">
        <v>4000</v>
      </c>
      <c r="P20" s="3">
        <v>0</v>
      </c>
      <c r="Q20" s="3">
        <v>0</v>
      </c>
      <c r="R20" s="3">
        <v>0</v>
      </c>
      <c r="S20" s="26" t="s">
        <v>123</v>
      </c>
    </row>
    <row r="21" spans="1:19" ht="15">
      <c r="A21" s="4"/>
      <c r="B21" s="56"/>
      <c r="C21" s="17" t="s">
        <v>1077</v>
      </c>
      <c r="D21" s="26" t="s">
        <v>137</v>
      </c>
      <c r="E21" s="3">
        <v>0</v>
      </c>
      <c r="F21" s="3">
        <v>0</v>
      </c>
      <c r="G21" s="3">
        <v>0</v>
      </c>
      <c r="H21" s="3">
        <v>0</v>
      </c>
      <c r="I21" s="3">
        <v>0</v>
      </c>
      <c r="J21" s="3">
        <v>0</v>
      </c>
      <c r="K21" s="3">
        <v>0</v>
      </c>
      <c r="L21" s="3">
        <v>0</v>
      </c>
      <c r="M21" s="3">
        <v>0</v>
      </c>
      <c r="N21" s="3">
        <v>0</v>
      </c>
      <c r="O21" s="3">
        <v>0</v>
      </c>
      <c r="P21" s="3">
        <v>0</v>
      </c>
      <c r="Q21" s="3">
        <v>0</v>
      </c>
      <c r="R21" s="3">
        <v>0</v>
      </c>
      <c r="S21" s="26" t="s">
        <v>137</v>
      </c>
    </row>
    <row r="22" spans="1:19" ht="15">
      <c r="A22" s="4"/>
      <c r="B22" s="56"/>
      <c r="C22" s="17" t="s">
        <v>798</v>
      </c>
      <c r="D22" s="26" t="s">
        <v>143</v>
      </c>
      <c r="E22" s="3">
        <v>0</v>
      </c>
      <c r="F22" s="3">
        <v>0</v>
      </c>
      <c r="G22" s="3">
        <v>0</v>
      </c>
      <c r="H22" s="3">
        <v>3000</v>
      </c>
      <c r="I22" s="3">
        <v>0</v>
      </c>
      <c r="J22" s="3">
        <v>0</v>
      </c>
      <c r="K22" s="3">
        <v>0</v>
      </c>
      <c r="L22" s="3">
        <v>0</v>
      </c>
      <c r="M22" s="3">
        <v>0</v>
      </c>
      <c r="N22" s="3">
        <v>0</v>
      </c>
      <c r="O22" s="3">
        <v>4000</v>
      </c>
      <c r="P22" s="3">
        <v>0</v>
      </c>
      <c r="Q22" s="3">
        <v>0</v>
      </c>
      <c r="R22" s="3">
        <v>0</v>
      </c>
      <c r="S22" s="26" t="s">
        <v>143</v>
      </c>
    </row>
    <row r="23" spans="1:19" ht="15">
      <c r="A23" s="4"/>
      <c r="B23" s="56"/>
      <c r="C23" s="17" t="s">
        <v>1120</v>
      </c>
      <c r="D23" s="26" t="s">
        <v>350</v>
      </c>
      <c r="E23" s="3">
        <v>0</v>
      </c>
      <c r="F23" s="3">
        <v>0</v>
      </c>
      <c r="G23" s="3">
        <v>32000</v>
      </c>
      <c r="H23" s="3">
        <v>32000</v>
      </c>
      <c r="I23" s="3">
        <v>0</v>
      </c>
      <c r="J23" s="3">
        <v>0</v>
      </c>
      <c r="K23" s="3">
        <v>32000</v>
      </c>
      <c r="L23" s="3">
        <v>0</v>
      </c>
      <c r="M23" s="3">
        <v>0</v>
      </c>
      <c r="N23" s="3">
        <v>32000</v>
      </c>
      <c r="O23" s="3">
        <v>33000</v>
      </c>
      <c r="P23" s="3">
        <v>0</v>
      </c>
      <c r="Q23" s="3">
        <v>0</v>
      </c>
      <c r="R23" s="3">
        <v>32000</v>
      </c>
      <c r="S23" s="26" t="s">
        <v>350</v>
      </c>
    </row>
    <row r="24" spans="1:19" ht="15">
      <c r="A24" s="4"/>
      <c r="B24" s="56"/>
      <c r="C24" s="17" t="s">
        <v>1586</v>
      </c>
      <c r="D24" s="26" t="s">
        <v>351</v>
      </c>
      <c r="E24" s="3">
        <v>0</v>
      </c>
      <c r="F24" s="3">
        <v>0</v>
      </c>
      <c r="G24" s="3">
        <v>0</v>
      </c>
      <c r="H24" s="3">
        <v>0</v>
      </c>
      <c r="I24" s="3">
        <v>0</v>
      </c>
      <c r="J24" s="3">
        <v>0</v>
      </c>
      <c r="K24" s="3">
        <v>0</v>
      </c>
      <c r="L24" s="3">
        <v>0</v>
      </c>
      <c r="M24" s="3">
        <v>0</v>
      </c>
      <c r="N24" s="3">
        <v>0</v>
      </c>
      <c r="O24" s="3">
        <v>0</v>
      </c>
      <c r="P24" s="3">
        <v>0</v>
      </c>
      <c r="Q24" s="3">
        <v>0</v>
      </c>
      <c r="R24" s="3">
        <v>0</v>
      </c>
      <c r="S24" s="26" t="s">
        <v>351</v>
      </c>
    </row>
    <row r="25" spans="1:19" ht="15">
      <c r="A25" s="4"/>
      <c r="B25" s="54"/>
      <c r="C25" s="17" t="s">
        <v>1617</v>
      </c>
      <c r="D25" s="26" t="s">
        <v>379</v>
      </c>
      <c r="E25" s="3">
        <v>0</v>
      </c>
      <c r="F25" s="3">
        <v>0</v>
      </c>
      <c r="G25" s="3">
        <v>32000</v>
      </c>
      <c r="H25" s="3">
        <v>35000</v>
      </c>
      <c r="I25" s="3">
        <v>0</v>
      </c>
      <c r="J25" s="3">
        <v>0</v>
      </c>
      <c r="K25" s="3">
        <v>32000</v>
      </c>
      <c r="L25" s="3">
        <v>0</v>
      </c>
      <c r="M25" s="3">
        <v>0</v>
      </c>
      <c r="N25" s="3">
        <v>32000</v>
      </c>
      <c r="O25" s="3">
        <v>37000</v>
      </c>
      <c r="P25" s="3">
        <v>0</v>
      </c>
      <c r="Q25" s="3">
        <v>0</v>
      </c>
      <c r="R25" s="3">
        <v>32000</v>
      </c>
      <c r="S25" s="26" t="s">
        <v>379</v>
      </c>
    </row>
    <row r="26" spans="1:19" ht="15">
      <c r="A26" s="4"/>
      <c r="B26" s="55" t="s">
        <v>418</v>
      </c>
      <c r="C26" s="17" t="s">
        <v>1904</v>
      </c>
      <c r="D26" s="26" t="s">
        <v>58</v>
      </c>
      <c r="E26" s="3">
        <v>0</v>
      </c>
      <c r="F26" s="3">
        <v>0</v>
      </c>
      <c r="G26" s="3">
        <v>5000</v>
      </c>
      <c r="H26" s="3">
        <v>10000</v>
      </c>
      <c r="I26" s="3">
        <v>0</v>
      </c>
      <c r="J26" s="3">
        <v>0</v>
      </c>
      <c r="K26" s="3">
        <v>5000</v>
      </c>
      <c r="L26" s="3">
        <v>0</v>
      </c>
      <c r="M26" s="3">
        <v>0</v>
      </c>
      <c r="N26" s="3">
        <v>9000</v>
      </c>
      <c r="O26" s="3">
        <v>12000</v>
      </c>
      <c r="P26" s="3">
        <v>0</v>
      </c>
      <c r="Q26" s="3">
        <v>0</v>
      </c>
      <c r="R26" s="3">
        <v>9000</v>
      </c>
      <c r="S26" s="26" t="s">
        <v>58</v>
      </c>
    </row>
    <row r="27" spans="1:19" ht="15">
      <c r="A27" s="4"/>
      <c r="B27" s="56"/>
      <c r="C27" s="17" t="s">
        <v>1907</v>
      </c>
      <c r="D27" s="26" t="s">
        <v>64</v>
      </c>
      <c r="E27" s="3">
        <v>0</v>
      </c>
      <c r="F27" s="3">
        <v>0</v>
      </c>
      <c r="G27" s="3">
        <v>0</v>
      </c>
      <c r="H27" s="3">
        <v>0</v>
      </c>
      <c r="I27" s="3">
        <v>0</v>
      </c>
      <c r="J27" s="3">
        <v>0</v>
      </c>
      <c r="K27" s="3">
        <v>0</v>
      </c>
      <c r="L27" s="3">
        <v>0</v>
      </c>
      <c r="M27" s="3">
        <v>0</v>
      </c>
      <c r="N27" s="3">
        <v>0</v>
      </c>
      <c r="O27" s="3">
        <v>0</v>
      </c>
      <c r="P27" s="3">
        <v>0</v>
      </c>
      <c r="Q27" s="3">
        <v>0</v>
      </c>
      <c r="R27" s="3">
        <v>0</v>
      </c>
      <c r="S27" s="26" t="s">
        <v>64</v>
      </c>
    </row>
    <row r="28" spans="1:19" ht="15">
      <c r="A28" s="4"/>
      <c r="B28" s="56"/>
      <c r="C28" s="17" t="s">
        <v>1559</v>
      </c>
      <c r="D28" s="26" t="s">
        <v>68</v>
      </c>
      <c r="E28" s="3">
        <v>0</v>
      </c>
      <c r="F28" s="3">
        <v>0</v>
      </c>
      <c r="G28" s="3">
        <v>0</v>
      </c>
      <c r="H28" s="3">
        <v>0</v>
      </c>
      <c r="I28" s="3">
        <v>0</v>
      </c>
      <c r="J28" s="3">
        <v>0</v>
      </c>
      <c r="K28" s="3">
        <v>0</v>
      </c>
      <c r="L28" s="3">
        <v>0</v>
      </c>
      <c r="M28" s="3">
        <v>0</v>
      </c>
      <c r="N28" s="3">
        <v>0</v>
      </c>
      <c r="O28" s="3">
        <v>0</v>
      </c>
      <c r="P28" s="3">
        <v>0</v>
      </c>
      <c r="Q28" s="3">
        <v>0</v>
      </c>
      <c r="R28" s="3">
        <v>0</v>
      </c>
      <c r="S28" s="26" t="s">
        <v>68</v>
      </c>
    </row>
    <row r="29" spans="1:19" ht="15">
      <c r="A29" s="4"/>
      <c r="B29" s="56"/>
      <c r="C29" s="17" t="s">
        <v>721</v>
      </c>
      <c r="D29" s="26" t="s">
        <v>75</v>
      </c>
      <c r="E29" s="3">
        <v>0</v>
      </c>
      <c r="F29" s="3">
        <v>0</v>
      </c>
      <c r="G29" s="3">
        <v>0</v>
      </c>
      <c r="H29" s="3">
        <v>0</v>
      </c>
      <c r="I29" s="3">
        <v>0</v>
      </c>
      <c r="J29" s="3">
        <v>0</v>
      </c>
      <c r="K29" s="3">
        <v>0</v>
      </c>
      <c r="L29" s="3">
        <v>0</v>
      </c>
      <c r="M29" s="3">
        <v>0</v>
      </c>
      <c r="N29" s="3">
        <v>0</v>
      </c>
      <c r="O29" s="3">
        <v>0</v>
      </c>
      <c r="P29" s="3">
        <v>0</v>
      </c>
      <c r="Q29" s="3">
        <v>0</v>
      </c>
      <c r="R29" s="3">
        <v>0</v>
      </c>
      <c r="S29" s="26" t="s">
        <v>75</v>
      </c>
    </row>
    <row r="30" spans="1:19" ht="15">
      <c r="A30" s="4"/>
      <c r="B30" s="56"/>
      <c r="C30" s="17" t="s">
        <v>1138</v>
      </c>
      <c r="D30" s="26" t="s">
        <v>78</v>
      </c>
      <c r="E30" s="3">
        <v>0</v>
      </c>
      <c r="F30" s="3">
        <v>0</v>
      </c>
      <c r="G30" s="3">
        <v>0</v>
      </c>
      <c r="H30" s="3">
        <v>0</v>
      </c>
      <c r="I30" s="3">
        <v>0</v>
      </c>
      <c r="J30" s="3">
        <v>0</v>
      </c>
      <c r="K30" s="3">
        <v>0</v>
      </c>
      <c r="L30" s="3">
        <v>0</v>
      </c>
      <c r="M30" s="3">
        <v>0</v>
      </c>
      <c r="N30" s="3">
        <v>0</v>
      </c>
      <c r="O30" s="3">
        <v>0</v>
      </c>
      <c r="P30" s="3">
        <v>0</v>
      </c>
      <c r="Q30" s="3">
        <v>0</v>
      </c>
      <c r="R30" s="3">
        <v>0</v>
      </c>
      <c r="S30" s="26" t="s">
        <v>78</v>
      </c>
    </row>
    <row r="31" spans="1:19" ht="15">
      <c r="A31" s="4"/>
      <c r="B31" s="54"/>
      <c r="C31" s="17" t="s">
        <v>1619</v>
      </c>
      <c r="D31" s="26" t="s">
        <v>80</v>
      </c>
      <c r="E31" s="3">
        <v>0</v>
      </c>
      <c r="F31" s="3">
        <v>0</v>
      </c>
      <c r="G31" s="3">
        <v>5000</v>
      </c>
      <c r="H31" s="3">
        <v>10000</v>
      </c>
      <c r="I31" s="3">
        <v>0</v>
      </c>
      <c r="J31" s="3">
        <v>0</v>
      </c>
      <c r="K31" s="3">
        <v>5000</v>
      </c>
      <c r="L31" s="3">
        <v>0</v>
      </c>
      <c r="M31" s="3">
        <v>0</v>
      </c>
      <c r="N31" s="3">
        <v>9000</v>
      </c>
      <c r="O31" s="3">
        <v>12000</v>
      </c>
      <c r="P31" s="3">
        <v>0</v>
      </c>
      <c r="Q31" s="3">
        <v>0</v>
      </c>
      <c r="R31" s="3">
        <v>9000</v>
      </c>
      <c r="S31" s="26" t="s">
        <v>80</v>
      </c>
    </row>
    <row r="32" spans="1:19" ht="15">
      <c r="A32" s="4"/>
      <c r="B32" s="54" t="s">
        <v>22</v>
      </c>
      <c r="C32" s="54"/>
      <c r="D32" s="26" t="s">
        <v>81</v>
      </c>
      <c r="E32" s="3">
        <v>0</v>
      </c>
      <c r="F32" s="3">
        <v>0</v>
      </c>
      <c r="G32" s="3">
        <v>0</v>
      </c>
      <c r="H32" s="3">
        <v>0</v>
      </c>
      <c r="I32" s="3">
        <v>0</v>
      </c>
      <c r="J32" s="3">
        <v>0</v>
      </c>
      <c r="K32" s="3">
        <v>0</v>
      </c>
      <c r="L32" s="3">
        <v>0</v>
      </c>
      <c r="M32" s="3">
        <v>0</v>
      </c>
      <c r="N32" s="3">
        <v>0</v>
      </c>
      <c r="O32" s="3">
        <v>0</v>
      </c>
      <c r="P32" s="3">
        <v>0</v>
      </c>
      <c r="Q32" s="3">
        <v>0</v>
      </c>
      <c r="R32" s="3">
        <v>0</v>
      </c>
      <c r="S32" s="26" t="s">
        <v>81</v>
      </c>
    </row>
    <row r="33" spans="1:19" ht="15">
      <c r="A33" s="4"/>
      <c r="B33" s="55" t="s">
        <v>1679</v>
      </c>
      <c r="C33" s="55"/>
      <c r="D33" s="28" t="s">
        <v>82</v>
      </c>
      <c r="E33" s="23">
        <v>0</v>
      </c>
      <c r="F33" s="23">
        <v>0</v>
      </c>
      <c r="G33" s="23">
        <v>0</v>
      </c>
      <c r="H33" s="23">
        <v>0</v>
      </c>
      <c r="I33" s="23">
        <v>0</v>
      </c>
      <c r="J33" s="23">
        <v>0</v>
      </c>
      <c r="K33" s="23">
        <v>0</v>
      </c>
      <c r="L33" s="23">
        <v>0</v>
      </c>
      <c r="M33" s="23">
        <v>0</v>
      </c>
      <c r="N33" s="23">
        <v>0</v>
      </c>
      <c r="O33" s="23">
        <v>0</v>
      </c>
      <c r="P33" s="23">
        <v>0</v>
      </c>
      <c r="Q33" s="23">
        <v>0</v>
      </c>
      <c r="R33" s="23">
        <v>0</v>
      </c>
      <c r="S33" s="28" t="s">
        <v>82</v>
      </c>
    </row>
  </sheetData>
  <sheetProtection/>
  <mergeCells count="20">
    <mergeCell ref="L14:M14"/>
    <mergeCell ref="N14:O14"/>
    <mergeCell ref="P14:Q14"/>
    <mergeCell ref="B26:B31"/>
    <mergeCell ref="B32:C32"/>
    <mergeCell ref="B33:C33"/>
    <mergeCell ref="L12:R12"/>
    <mergeCell ref="E13:J13"/>
    <mergeCell ref="K13:K15"/>
    <mergeCell ref="L13:Q13"/>
    <mergeCell ref="R13:R15"/>
    <mergeCell ref="E14:F14"/>
    <mergeCell ref="G14:H14"/>
    <mergeCell ref="A1:C1"/>
    <mergeCell ref="A2:C2"/>
    <mergeCell ref="D4:F4"/>
    <mergeCell ref="B10:K10"/>
    <mergeCell ref="E12:K12"/>
    <mergeCell ref="B17:B25"/>
    <mergeCell ref="I14:J14"/>
  </mergeCells>
  <printOptions/>
  <pageMargins left="0.7" right="0.7" top="0.75" bottom="0.75" header="0.3" footer="0.3"/>
  <pageSetup horizontalDpi="600" verticalDpi="600" orientation="portrait"/>
</worksheet>
</file>

<file path=xl/worksheets/sheet84.xml><?xml version="1.0" encoding="utf-8"?>
<worksheet xmlns="http://schemas.openxmlformats.org/spreadsheetml/2006/main" xmlns:r="http://schemas.openxmlformats.org/officeDocument/2006/relationships">
  <sheetPr>
    <outlinePr summaryBelow="0" summaryRight="0"/>
  </sheetPr>
  <dimension ref="A1:Z22"/>
  <sheetViews>
    <sheetView zoomScalePageLayoutView="0" workbookViewId="0" topLeftCell="A1">
      <selection activeCell="A1" sqref="A1"/>
    </sheetView>
  </sheetViews>
  <sheetFormatPr defaultColWidth="11.421875" defaultRowHeight="12.75"/>
  <cols>
    <col min="1" max="1" width="2.8515625" style="0" customWidth="1"/>
    <col min="2" max="2" width="11.57421875" style="0" customWidth="1"/>
    <col min="3" max="3" width="13.421875" style="0" customWidth="1"/>
    <col min="4" max="4" width="8.28125" style="0" customWidth="1"/>
    <col min="5" max="25" width="21.57421875" style="0" customWidth="1"/>
    <col min="26" max="26" width="8.28125" style="0" customWidth="1"/>
  </cols>
  <sheetData>
    <row r="1" spans="1:26" ht="15">
      <c r="A1" s="47" t="s">
        <v>865</v>
      </c>
      <c r="B1" s="48"/>
      <c r="C1" s="48"/>
      <c r="D1" s="4"/>
      <c r="E1" s="4"/>
      <c r="F1" s="4"/>
      <c r="G1" s="4"/>
      <c r="H1" s="4"/>
      <c r="I1" s="4"/>
      <c r="J1" s="4"/>
      <c r="K1" s="4"/>
      <c r="L1" s="4"/>
      <c r="M1" s="4"/>
      <c r="N1" s="4"/>
      <c r="O1" s="4"/>
      <c r="P1" s="4"/>
      <c r="Q1" s="4"/>
      <c r="R1" s="4"/>
      <c r="S1" s="4"/>
      <c r="T1" s="4"/>
      <c r="U1" s="4"/>
      <c r="V1" s="4"/>
      <c r="W1" s="4"/>
      <c r="X1" s="4"/>
      <c r="Y1" s="4"/>
      <c r="Z1" s="4"/>
    </row>
    <row r="2" spans="1:26" ht="15">
      <c r="A2" s="47" t="s">
        <v>1046</v>
      </c>
      <c r="B2" s="48"/>
      <c r="C2" s="48"/>
      <c r="D2" s="4"/>
      <c r="E2" s="4"/>
      <c r="F2" s="4"/>
      <c r="G2" s="4"/>
      <c r="H2" s="4"/>
      <c r="I2" s="4"/>
      <c r="J2" s="4"/>
      <c r="K2" s="4"/>
      <c r="L2" s="4"/>
      <c r="M2" s="4"/>
      <c r="N2" s="4"/>
      <c r="O2" s="4"/>
      <c r="P2" s="4"/>
      <c r="Q2" s="4"/>
      <c r="R2" s="4"/>
      <c r="S2" s="4"/>
      <c r="T2" s="4"/>
      <c r="U2" s="4"/>
      <c r="V2" s="4"/>
      <c r="W2" s="4"/>
      <c r="X2" s="4"/>
      <c r="Y2" s="4"/>
      <c r="Z2" s="4"/>
    </row>
    <row r="3" spans="1:26" ht="13.5" customHeight="1">
      <c r="A3" s="4"/>
      <c r="B3" s="4"/>
      <c r="C3" s="4"/>
      <c r="D3" s="4"/>
      <c r="E3" s="4"/>
      <c r="F3" s="4"/>
      <c r="G3" s="4"/>
      <c r="H3" s="4"/>
      <c r="I3" s="4"/>
      <c r="J3" s="4"/>
      <c r="K3" s="4"/>
      <c r="L3" s="4"/>
      <c r="M3" s="4"/>
      <c r="N3" s="4"/>
      <c r="O3" s="4"/>
      <c r="P3" s="4"/>
      <c r="Q3" s="4"/>
      <c r="R3" s="4"/>
      <c r="S3" s="4"/>
      <c r="T3" s="4"/>
      <c r="U3" s="4"/>
      <c r="V3" s="4"/>
      <c r="W3" s="4"/>
      <c r="X3" s="4"/>
      <c r="Y3" s="4"/>
      <c r="Z3" s="4"/>
    </row>
    <row r="4" spans="1:26" ht="15">
      <c r="A4" s="14"/>
      <c r="B4" s="18" t="s">
        <v>845</v>
      </c>
      <c r="C4" s="24" t="s">
        <v>92</v>
      </c>
      <c r="D4" s="49" t="str">
        <f>IF(C4&lt;&gt;"",VLOOKUP(C4,'630-108 - 1'!A2:B101,2,0),"")</f>
        <v>בנק מזרחי טפחות בעמ</v>
      </c>
      <c r="E4" s="50"/>
      <c r="F4" s="51"/>
      <c r="G4" s="4"/>
      <c r="H4" s="4"/>
      <c r="I4" s="4"/>
      <c r="J4" s="4"/>
      <c r="K4" s="4"/>
      <c r="L4" s="4"/>
      <c r="M4" s="4"/>
      <c r="N4" s="4"/>
      <c r="O4" s="4"/>
      <c r="P4" s="4"/>
      <c r="Q4" s="4"/>
      <c r="R4" s="4"/>
      <c r="S4" s="4"/>
      <c r="T4" s="4"/>
      <c r="U4" s="4"/>
      <c r="V4" s="4"/>
      <c r="W4" s="4"/>
      <c r="X4" s="4"/>
      <c r="Y4" s="4"/>
      <c r="Z4" s="4"/>
    </row>
    <row r="5" spans="1:26" ht="15">
      <c r="A5" s="11"/>
      <c r="B5" s="11" t="s">
        <v>2107</v>
      </c>
      <c r="C5" s="9">
        <v>43465</v>
      </c>
      <c r="D5" s="4"/>
      <c r="E5" s="4"/>
      <c r="F5" s="4"/>
      <c r="G5" s="4"/>
      <c r="H5" s="4"/>
      <c r="I5" s="4"/>
      <c r="J5" s="4"/>
      <c r="K5" s="4"/>
      <c r="L5" s="4"/>
      <c r="M5" s="4"/>
      <c r="N5" s="4"/>
      <c r="O5" s="4"/>
      <c r="P5" s="4"/>
      <c r="Q5" s="4"/>
      <c r="R5" s="4"/>
      <c r="S5" s="4"/>
      <c r="T5" s="4"/>
      <c r="U5" s="4"/>
      <c r="V5" s="4"/>
      <c r="W5" s="4"/>
      <c r="X5" s="4"/>
      <c r="Y5" s="4"/>
      <c r="Z5" s="4"/>
    </row>
    <row r="6" spans="1:26"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c r="W6" s="4"/>
      <c r="X6" s="4"/>
      <c r="Y6" s="4"/>
      <c r="Z6" s="4"/>
    </row>
    <row r="7" spans="1:26" ht="15">
      <c r="A7" s="15"/>
      <c r="B7" s="15"/>
      <c r="C7" s="10"/>
      <c r="D7" s="4"/>
      <c r="E7" s="4"/>
      <c r="F7" s="4"/>
      <c r="G7" s="4"/>
      <c r="H7" s="4"/>
      <c r="I7" s="4"/>
      <c r="J7" s="4"/>
      <c r="K7" s="4"/>
      <c r="L7" s="4"/>
      <c r="M7" s="4"/>
      <c r="N7" s="4"/>
      <c r="O7" s="4"/>
      <c r="P7" s="4"/>
      <c r="Q7" s="4"/>
      <c r="R7" s="4"/>
      <c r="S7" s="4"/>
      <c r="T7" s="4"/>
      <c r="U7" s="4"/>
      <c r="V7" s="4"/>
      <c r="W7" s="4"/>
      <c r="X7" s="4"/>
      <c r="Y7" s="4"/>
      <c r="Z7" s="4"/>
    </row>
    <row r="8" spans="1:26" ht="15">
      <c r="A8" s="16"/>
      <c r="B8" s="16" t="s">
        <v>1500</v>
      </c>
      <c r="C8" s="22" t="str">
        <f>B11</f>
        <v>630-90</v>
      </c>
      <c r="D8" s="4"/>
      <c r="E8" s="4"/>
      <c r="F8" s="4"/>
      <c r="G8" s="4"/>
      <c r="H8" s="4"/>
      <c r="I8" s="4"/>
      <c r="J8" s="4"/>
      <c r="K8" s="4"/>
      <c r="L8" s="4"/>
      <c r="M8" s="4"/>
      <c r="N8" s="4"/>
      <c r="O8" s="4"/>
      <c r="P8" s="4"/>
      <c r="Q8" s="4"/>
      <c r="R8" s="4"/>
      <c r="S8" s="4"/>
      <c r="T8" s="4"/>
      <c r="U8" s="4"/>
      <c r="V8" s="4"/>
      <c r="W8" s="4"/>
      <c r="X8" s="4"/>
      <c r="Y8" s="4"/>
      <c r="Z8" s="4"/>
    </row>
    <row r="9" spans="1:26" ht="13.5" customHeight="1">
      <c r="A9" s="4"/>
      <c r="B9" s="4"/>
      <c r="C9" s="4"/>
      <c r="D9" s="4"/>
      <c r="E9" s="4"/>
      <c r="F9" s="4"/>
      <c r="G9" s="4"/>
      <c r="H9" s="4"/>
      <c r="I9" s="4"/>
      <c r="J9" s="4"/>
      <c r="K9" s="4"/>
      <c r="L9" s="4"/>
      <c r="M9" s="4"/>
      <c r="N9" s="4"/>
      <c r="O9" s="4"/>
      <c r="P9" s="4"/>
      <c r="Q9" s="4"/>
      <c r="R9" s="4"/>
      <c r="S9" s="4"/>
      <c r="T9" s="4"/>
      <c r="U9" s="4"/>
      <c r="V9" s="4"/>
      <c r="W9" s="4"/>
      <c r="X9" s="4"/>
      <c r="Y9" s="4"/>
      <c r="Z9" s="4"/>
    </row>
    <row r="10" spans="1:26" ht="42" customHeight="1">
      <c r="A10" s="4"/>
      <c r="B10" s="74" t="s">
        <v>329</v>
      </c>
      <c r="C10" s="48"/>
      <c r="D10" s="48"/>
      <c r="E10" s="48"/>
      <c r="F10" s="48"/>
      <c r="G10" s="48"/>
      <c r="H10" s="72"/>
      <c r="I10" s="4"/>
      <c r="J10" s="4"/>
      <c r="K10" s="4"/>
      <c r="L10" s="4"/>
      <c r="M10" s="4"/>
      <c r="N10" s="4"/>
      <c r="O10" s="4"/>
      <c r="P10" s="4"/>
      <c r="Q10" s="4"/>
      <c r="R10" s="4"/>
      <c r="S10" s="4"/>
      <c r="T10" s="4"/>
      <c r="U10" s="4"/>
      <c r="V10" s="4"/>
      <c r="W10" s="4"/>
      <c r="X10" s="4"/>
      <c r="Y10" s="4"/>
      <c r="Z10" s="4"/>
    </row>
    <row r="11" spans="1:26" ht="15.75">
      <c r="A11" s="4"/>
      <c r="B11" s="21" t="s">
        <v>328</v>
      </c>
      <c r="C11" s="4"/>
      <c r="D11" s="4"/>
      <c r="E11" s="4"/>
      <c r="F11" s="4"/>
      <c r="G11" s="4"/>
      <c r="H11" s="4"/>
      <c r="I11" s="4"/>
      <c r="J11" s="4"/>
      <c r="K11" s="4"/>
      <c r="L11" s="4"/>
      <c r="M11" s="4"/>
      <c r="N11" s="4"/>
      <c r="O11" s="4"/>
      <c r="P11" s="4"/>
      <c r="Q11" s="4"/>
      <c r="R11" s="4"/>
      <c r="S11" s="4"/>
      <c r="T11" s="4"/>
      <c r="U11" s="4"/>
      <c r="V11" s="4"/>
      <c r="W11" s="4"/>
      <c r="X11" s="4"/>
      <c r="Y11" s="4"/>
      <c r="Z11" s="4"/>
    </row>
    <row r="12" spans="1:26" ht="15">
      <c r="A12" s="4"/>
      <c r="B12" s="4"/>
      <c r="C12" s="4"/>
      <c r="D12" s="4"/>
      <c r="E12" s="59" t="s">
        <v>2130</v>
      </c>
      <c r="F12" s="60"/>
      <c r="G12" s="60"/>
      <c r="H12" s="60"/>
      <c r="I12" s="60"/>
      <c r="J12" s="60"/>
      <c r="K12" s="59"/>
      <c r="L12" s="59" t="s">
        <v>2101</v>
      </c>
      <c r="M12" s="60"/>
      <c r="N12" s="60"/>
      <c r="O12" s="60"/>
      <c r="P12" s="60"/>
      <c r="Q12" s="60"/>
      <c r="R12" s="59"/>
      <c r="S12" s="59" t="s">
        <v>1337</v>
      </c>
      <c r="T12" s="60"/>
      <c r="U12" s="60"/>
      <c r="V12" s="60"/>
      <c r="W12" s="60"/>
      <c r="X12" s="60"/>
      <c r="Y12" s="59"/>
      <c r="Z12" s="4"/>
    </row>
    <row r="13" spans="1:26" ht="15">
      <c r="A13" s="4"/>
      <c r="B13" s="4"/>
      <c r="C13" s="4"/>
      <c r="D13" s="4"/>
      <c r="E13" s="59" t="s">
        <v>902</v>
      </c>
      <c r="F13" s="60"/>
      <c r="G13" s="60"/>
      <c r="H13" s="59"/>
      <c r="I13" s="59" t="s">
        <v>1933</v>
      </c>
      <c r="J13" s="60"/>
      <c r="K13" s="59"/>
      <c r="L13" s="59" t="s">
        <v>902</v>
      </c>
      <c r="M13" s="60"/>
      <c r="N13" s="60"/>
      <c r="O13" s="59"/>
      <c r="P13" s="59" t="s">
        <v>1933</v>
      </c>
      <c r="Q13" s="60"/>
      <c r="R13" s="59"/>
      <c r="S13" s="59" t="s">
        <v>902</v>
      </c>
      <c r="T13" s="60"/>
      <c r="U13" s="60"/>
      <c r="V13" s="59"/>
      <c r="W13" s="59" t="s">
        <v>1933</v>
      </c>
      <c r="X13" s="60"/>
      <c r="Y13" s="59"/>
      <c r="Z13" s="4"/>
    </row>
    <row r="14" spans="1:26" ht="15">
      <c r="A14" s="4"/>
      <c r="B14" s="4"/>
      <c r="C14" s="4"/>
      <c r="D14" s="4"/>
      <c r="E14" s="59" t="s">
        <v>1448</v>
      </c>
      <c r="F14" s="59"/>
      <c r="G14" s="59" t="s">
        <v>1548</v>
      </c>
      <c r="H14" s="59" t="s">
        <v>752</v>
      </c>
      <c r="I14" s="59" t="s">
        <v>1172</v>
      </c>
      <c r="J14" s="59" t="s">
        <v>1174</v>
      </c>
      <c r="K14" s="59" t="s">
        <v>752</v>
      </c>
      <c r="L14" s="59" t="s">
        <v>1448</v>
      </c>
      <c r="M14" s="59"/>
      <c r="N14" s="59" t="s">
        <v>1548</v>
      </c>
      <c r="O14" s="59" t="s">
        <v>752</v>
      </c>
      <c r="P14" s="59" t="s">
        <v>1172</v>
      </c>
      <c r="Q14" s="59" t="s">
        <v>1174</v>
      </c>
      <c r="R14" s="59" t="s">
        <v>752</v>
      </c>
      <c r="S14" s="59" t="s">
        <v>1448</v>
      </c>
      <c r="T14" s="59"/>
      <c r="U14" s="59" t="s">
        <v>1548</v>
      </c>
      <c r="V14" s="59" t="s">
        <v>752</v>
      </c>
      <c r="W14" s="59" t="s">
        <v>1172</v>
      </c>
      <c r="X14" s="59" t="s">
        <v>1174</v>
      </c>
      <c r="Y14" s="59" t="s">
        <v>752</v>
      </c>
      <c r="Z14" s="4"/>
    </row>
    <row r="15" spans="1:26" ht="15">
      <c r="A15" s="4"/>
      <c r="B15" s="4"/>
      <c r="C15" s="4"/>
      <c r="D15" s="4"/>
      <c r="E15" s="29" t="s">
        <v>903</v>
      </c>
      <c r="F15" s="29" t="s">
        <v>752</v>
      </c>
      <c r="G15" s="59"/>
      <c r="H15" s="59"/>
      <c r="I15" s="59"/>
      <c r="J15" s="59"/>
      <c r="K15" s="59"/>
      <c r="L15" s="29" t="s">
        <v>903</v>
      </c>
      <c r="M15" s="29" t="s">
        <v>752</v>
      </c>
      <c r="N15" s="59"/>
      <c r="O15" s="59"/>
      <c r="P15" s="59"/>
      <c r="Q15" s="59"/>
      <c r="R15" s="59"/>
      <c r="S15" s="29" t="s">
        <v>903</v>
      </c>
      <c r="T15" s="29" t="s">
        <v>752</v>
      </c>
      <c r="U15" s="59"/>
      <c r="V15" s="59"/>
      <c r="W15" s="59"/>
      <c r="X15" s="59"/>
      <c r="Y15" s="59"/>
      <c r="Z15" s="4"/>
    </row>
    <row r="16" spans="1:26" ht="13.5" customHeight="1">
      <c r="A16" s="4"/>
      <c r="B16" s="4"/>
      <c r="C16" s="4"/>
      <c r="D16" s="4"/>
      <c r="E16" s="26" t="s">
        <v>51</v>
      </c>
      <c r="F16" s="26" t="s">
        <v>87</v>
      </c>
      <c r="G16" s="26" t="s">
        <v>109</v>
      </c>
      <c r="H16" s="26" t="s">
        <v>123</v>
      </c>
      <c r="I16" s="26" t="s">
        <v>137</v>
      </c>
      <c r="J16" s="26" t="s">
        <v>143</v>
      </c>
      <c r="K16" s="26" t="s">
        <v>350</v>
      </c>
      <c r="L16" s="26" t="s">
        <v>51</v>
      </c>
      <c r="M16" s="26" t="s">
        <v>87</v>
      </c>
      <c r="N16" s="26" t="s">
        <v>109</v>
      </c>
      <c r="O16" s="26" t="s">
        <v>123</v>
      </c>
      <c r="P16" s="26" t="s">
        <v>137</v>
      </c>
      <c r="Q16" s="26" t="s">
        <v>143</v>
      </c>
      <c r="R16" s="26" t="s">
        <v>350</v>
      </c>
      <c r="S16" s="26" t="s">
        <v>51</v>
      </c>
      <c r="T16" s="26" t="s">
        <v>87</v>
      </c>
      <c r="U16" s="26" t="s">
        <v>109</v>
      </c>
      <c r="V16" s="26" t="s">
        <v>123</v>
      </c>
      <c r="W16" s="26" t="s">
        <v>137</v>
      </c>
      <c r="X16" s="26" t="s">
        <v>143</v>
      </c>
      <c r="Y16" s="26" t="s">
        <v>350</v>
      </c>
      <c r="Z16" s="4"/>
    </row>
    <row r="17" spans="1:26" ht="15">
      <c r="A17" s="4"/>
      <c r="B17" s="54" t="s">
        <v>1003</v>
      </c>
      <c r="C17" s="54"/>
      <c r="D17" s="26" t="s">
        <v>51</v>
      </c>
      <c r="E17" s="3">
        <v>2000</v>
      </c>
      <c r="F17" s="3">
        <v>0</v>
      </c>
      <c r="G17" s="3">
        <v>0</v>
      </c>
      <c r="H17" s="3">
        <v>3000</v>
      </c>
      <c r="I17" s="3">
        <v>0</v>
      </c>
      <c r="J17" s="3">
        <v>0</v>
      </c>
      <c r="K17" s="3">
        <v>0</v>
      </c>
      <c r="L17" s="3">
        <v>0</v>
      </c>
      <c r="M17" s="3">
        <v>0</v>
      </c>
      <c r="N17" s="3">
        <v>0</v>
      </c>
      <c r="O17" s="3">
        <v>0</v>
      </c>
      <c r="P17" s="3">
        <v>0</v>
      </c>
      <c r="Q17" s="3">
        <v>0</v>
      </c>
      <c r="R17" s="3">
        <v>0</v>
      </c>
      <c r="S17" s="3">
        <v>0</v>
      </c>
      <c r="T17" s="3">
        <v>0</v>
      </c>
      <c r="U17" s="3">
        <v>0</v>
      </c>
      <c r="V17" s="3">
        <v>3000</v>
      </c>
      <c r="W17" s="3">
        <v>0</v>
      </c>
      <c r="X17" s="3">
        <v>0</v>
      </c>
      <c r="Y17" s="3">
        <v>0</v>
      </c>
      <c r="Z17" s="26" t="s">
        <v>51</v>
      </c>
    </row>
    <row r="18" spans="1:26" ht="15">
      <c r="A18" s="4"/>
      <c r="B18" s="54" t="s">
        <v>962</v>
      </c>
      <c r="C18" s="54"/>
      <c r="D18" s="26" t="s">
        <v>87</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26" t="s">
        <v>87</v>
      </c>
    </row>
    <row r="19" spans="1:26" ht="15">
      <c r="A19" s="4"/>
      <c r="B19" s="54" t="s">
        <v>1009</v>
      </c>
      <c r="C19" s="55"/>
      <c r="D19" s="26" t="s">
        <v>109</v>
      </c>
      <c r="E19" s="3">
        <v>0</v>
      </c>
      <c r="F19" s="3">
        <v>0</v>
      </c>
      <c r="G19" s="3">
        <v>0</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26" t="s">
        <v>109</v>
      </c>
    </row>
    <row r="20" spans="1:26" ht="15.75" customHeight="1">
      <c r="A20" s="4"/>
      <c r="B20" s="54" t="s">
        <v>1382</v>
      </c>
      <c r="C20" s="71"/>
      <c r="D20" s="26" t="s">
        <v>123</v>
      </c>
      <c r="E20" s="3">
        <v>0</v>
      </c>
      <c r="F20" s="3">
        <v>0</v>
      </c>
      <c r="G20" s="3">
        <v>0</v>
      </c>
      <c r="H20" s="3">
        <v>0</v>
      </c>
      <c r="I20" s="3">
        <v>0</v>
      </c>
      <c r="J20" s="3">
        <v>0</v>
      </c>
      <c r="K20" s="3">
        <v>0</v>
      </c>
      <c r="L20" s="3">
        <v>0</v>
      </c>
      <c r="M20" s="3">
        <v>0</v>
      </c>
      <c r="N20" s="3">
        <v>0</v>
      </c>
      <c r="O20" s="3">
        <v>0</v>
      </c>
      <c r="P20" s="3">
        <v>0</v>
      </c>
      <c r="Q20" s="3">
        <v>0</v>
      </c>
      <c r="R20" s="3">
        <v>0</v>
      </c>
      <c r="S20" s="3">
        <v>0</v>
      </c>
      <c r="T20" s="3">
        <v>0</v>
      </c>
      <c r="U20" s="3">
        <v>0</v>
      </c>
      <c r="V20" s="3">
        <v>0</v>
      </c>
      <c r="W20" s="3">
        <v>0</v>
      </c>
      <c r="X20" s="3">
        <v>0</v>
      </c>
      <c r="Y20" s="3">
        <v>0</v>
      </c>
      <c r="Z20" s="26" t="s">
        <v>123</v>
      </c>
    </row>
    <row r="21" spans="1:26" ht="15">
      <c r="A21" s="4"/>
      <c r="B21" s="54" t="s">
        <v>972</v>
      </c>
      <c r="C21" s="54"/>
      <c r="D21" s="26" t="s">
        <v>137</v>
      </c>
      <c r="E21" s="3">
        <v>0</v>
      </c>
      <c r="F21" s="3">
        <v>0</v>
      </c>
      <c r="G21" s="3">
        <v>-37000</v>
      </c>
      <c r="H21" s="3">
        <v>-4000</v>
      </c>
      <c r="I21" s="3">
        <v>0</v>
      </c>
      <c r="J21" s="3">
        <v>0</v>
      </c>
      <c r="K21" s="3">
        <v>0</v>
      </c>
      <c r="L21" s="3">
        <v>0</v>
      </c>
      <c r="M21" s="3">
        <v>0</v>
      </c>
      <c r="N21" s="3">
        <v>-43000</v>
      </c>
      <c r="O21" s="3">
        <v>-3000</v>
      </c>
      <c r="P21" s="3">
        <v>0</v>
      </c>
      <c r="Q21" s="3">
        <v>0</v>
      </c>
      <c r="R21" s="3">
        <v>0</v>
      </c>
      <c r="S21" s="3">
        <v>0</v>
      </c>
      <c r="T21" s="3">
        <v>0</v>
      </c>
      <c r="U21" s="3">
        <v>-42000</v>
      </c>
      <c r="V21" s="3">
        <v>-3000</v>
      </c>
      <c r="W21" s="3">
        <v>0</v>
      </c>
      <c r="X21" s="3">
        <v>0</v>
      </c>
      <c r="Y21" s="3">
        <v>0</v>
      </c>
      <c r="Z21" s="26" t="s">
        <v>137</v>
      </c>
    </row>
    <row r="22" spans="1:26" ht="15">
      <c r="A22" s="4"/>
      <c r="B22" s="55" t="s">
        <v>1621</v>
      </c>
      <c r="C22" s="55"/>
      <c r="D22" s="28" t="s">
        <v>143</v>
      </c>
      <c r="E22" s="23">
        <v>2000</v>
      </c>
      <c r="F22" s="23">
        <v>0</v>
      </c>
      <c r="G22" s="23">
        <v>-37000</v>
      </c>
      <c r="H22" s="23">
        <v>-1000</v>
      </c>
      <c r="I22" s="23">
        <v>0</v>
      </c>
      <c r="J22" s="23">
        <v>0</v>
      </c>
      <c r="K22" s="23">
        <v>0</v>
      </c>
      <c r="L22" s="23">
        <v>0</v>
      </c>
      <c r="M22" s="23">
        <v>0</v>
      </c>
      <c r="N22" s="23">
        <v>-43000</v>
      </c>
      <c r="O22" s="23">
        <v>-3000</v>
      </c>
      <c r="P22" s="23">
        <v>0</v>
      </c>
      <c r="Q22" s="23">
        <v>0</v>
      </c>
      <c r="R22" s="23">
        <v>0</v>
      </c>
      <c r="S22" s="23">
        <v>0</v>
      </c>
      <c r="T22" s="23">
        <v>0</v>
      </c>
      <c r="U22" s="23">
        <v>-42000</v>
      </c>
      <c r="V22" s="23">
        <v>0</v>
      </c>
      <c r="W22" s="23">
        <v>0</v>
      </c>
      <c r="X22" s="23">
        <v>0</v>
      </c>
      <c r="Y22" s="23">
        <v>0</v>
      </c>
      <c r="Z22" s="28" t="s">
        <v>143</v>
      </c>
    </row>
  </sheetData>
  <sheetProtection/>
  <mergeCells count="37">
    <mergeCell ref="B19:C19"/>
    <mergeCell ref="B20:C20"/>
    <mergeCell ref="B21:C21"/>
    <mergeCell ref="B22:C22"/>
    <mergeCell ref="W14:W15"/>
    <mergeCell ref="H14:H15"/>
    <mergeCell ref="I14:I15"/>
    <mergeCell ref="J14:J15"/>
    <mergeCell ref="L14:M14"/>
    <mergeCell ref="N14:N15"/>
    <mergeCell ref="O14:O15"/>
    <mergeCell ref="P14:P15"/>
    <mergeCell ref="E14:F14"/>
    <mergeCell ref="G14:G15"/>
    <mergeCell ref="X14:X15"/>
    <mergeCell ref="Y14:Y15"/>
    <mergeCell ref="B17:C17"/>
    <mergeCell ref="B18:C18"/>
    <mergeCell ref="Q14:Q15"/>
    <mergeCell ref="R14:R15"/>
    <mergeCell ref="S14:T14"/>
    <mergeCell ref="U14:U15"/>
    <mergeCell ref="V14:V15"/>
    <mergeCell ref="K14:K15"/>
    <mergeCell ref="S12:Y12"/>
    <mergeCell ref="E13:H13"/>
    <mergeCell ref="I13:K13"/>
    <mergeCell ref="L13:O13"/>
    <mergeCell ref="P13:R13"/>
    <mergeCell ref="S13:V13"/>
    <mergeCell ref="W13:Y13"/>
    <mergeCell ref="A1:C1"/>
    <mergeCell ref="A2:C2"/>
    <mergeCell ref="D4:F4"/>
    <mergeCell ref="B10:H10"/>
    <mergeCell ref="E12:K12"/>
    <mergeCell ref="L12:R12"/>
  </mergeCells>
  <printOptions/>
  <pageMargins left="0.7" right="0.7" top="0.75" bottom="0.75" header="0.3" footer="0.3"/>
  <pageSetup horizontalDpi="600" verticalDpi="600" orientation="portrait"/>
</worksheet>
</file>

<file path=xl/worksheets/sheet85.xml><?xml version="1.0" encoding="utf-8"?>
<worksheet xmlns="http://schemas.openxmlformats.org/spreadsheetml/2006/main" xmlns:r="http://schemas.openxmlformats.org/officeDocument/2006/relationships">
  <sheetPr>
    <outlinePr summaryBelow="0" summaryRight="0"/>
  </sheetPr>
  <dimension ref="A1:AB19"/>
  <sheetViews>
    <sheetView zoomScalePageLayoutView="0" workbookViewId="0" topLeftCell="A1">
      <selection activeCell="A1" sqref="A1"/>
    </sheetView>
  </sheetViews>
  <sheetFormatPr defaultColWidth="11.421875" defaultRowHeight="12.75"/>
  <cols>
    <col min="1" max="1" width="2.8515625" style="0" customWidth="1"/>
    <col min="2" max="2" width="37.8515625" style="0" customWidth="1"/>
    <col min="3" max="3" width="8.28125" style="0" customWidth="1"/>
    <col min="4" max="27" width="16.28125" style="0" customWidth="1"/>
    <col min="28" max="28" width="8.28125" style="0" customWidth="1"/>
  </cols>
  <sheetData>
    <row r="1" spans="1:28" ht="15">
      <c r="A1" s="47" t="s">
        <v>865</v>
      </c>
      <c r="B1" s="48"/>
      <c r="C1" s="48"/>
      <c r="D1" s="4"/>
      <c r="E1" s="4"/>
      <c r="F1" s="4"/>
      <c r="G1" s="4"/>
      <c r="H1" s="4"/>
      <c r="I1" s="4"/>
      <c r="J1" s="4"/>
      <c r="K1" s="4"/>
      <c r="L1" s="4"/>
      <c r="M1" s="4"/>
      <c r="N1" s="4"/>
      <c r="O1" s="4"/>
      <c r="P1" s="4"/>
      <c r="Q1" s="4"/>
      <c r="R1" s="4"/>
      <c r="S1" s="4"/>
      <c r="T1" s="4"/>
      <c r="U1" s="4"/>
      <c r="V1" s="4"/>
      <c r="W1" s="4"/>
      <c r="X1" s="4"/>
      <c r="Y1" s="4"/>
      <c r="Z1" s="4"/>
      <c r="AA1" s="4"/>
      <c r="AB1" s="4"/>
    </row>
    <row r="2" spans="1:28" ht="15">
      <c r="A2" s="47" t="s">
        <v>1046</v>
      </c>
      <c r="B2" s="48"/>
      <c r="C2" s="48"/>
      <c r="D2" s="4"/>
      <c r="E2" s="4"/>
      <c r="F2" s="4"/>
      <c r="G2" s="4"/>
      <c r="H2" s="4"/>
      <c r="I2" s="4"/>
      <c r="J2" s="4"/>
      <c r="K2" s="4"/>
      <c r="L2" s="4"/>
      <c r="M2" s="4"/>
      <c r="N2" s="4"/>
      <c r="O2" s="4"/>
      <c r="P2" s="4"/>
      <c r="Q2" s="4"/>
      <c r="R2" s="4"/>
      <c r="S2" s="4"/>
      <c r="T2" s="4"/>
      <c r="U2" s="4"/>
      <c r="V2" s="4"/>
      <c r="W2" s="4"/>
      <c r="X2" s="4"/>
      <c r="Y2" s="4"/>
      <c r="Z2" s="4"/>
      <c r="AA2" s="4"/>
      <c r="AB2" s="4"/>
    </row>
    <row r="3" spans="1:28" ht="13.5" customHeight="1">
      <c r="A3" s="4"/>
      <c r="B3" s="4"/>
      <c r="C3" s="4"/>
      <c r="D3" s="4"/>
      <c r="E3" s="4"/>
      <c r="F3" s="4"/>
      <c r="G3" s="4"/>
      <c r="H3" s="4"/>
      <c r="I3" s="4"/>
      <c r="J3" s="4"/>
      <c r="K3" s="4"/>
      <c r="L3" s="4"/>
      <c r="M3" s="4"/>
      <c r="N3" s="4"/>
      <c r="O3" s="4"/>
      <c r="P3" s="4"/>
      <c r="Q3" s="4"/>
      <c r="R3" s="4"/>
      <c r="S3" s="4"/>
      <c r="T3" s="4"/>
      <c r="U3" s="4"/>
      <c r="V3" s="4"/>
      <c r="W3" s="4"/>
      <c r="X3" s="4"/>
      <c r="Y3" s="4"/>
      <c r="Z3" s="4"/>
      <c r="AA3" s="4"/>
      <c r="AB3" s="4"/>
    </row>
    <row r="4" spans="1:28" ht="15">
      <c r="A4" s="14"/>
      <c r="B4" s="18" t="s">
        <v>845</v>
      </c>
      <c r="C4" s="24" t="s">
        <v>92</v>
      </c>
      <c r="D4" s="49" t="str">
        <f>IF(C4&lt;&gt;"",VLOOKUP(C4,'630-108 - 1'!A2:B101,2,0),"")</f>
        <v>בנק מזרחי טפחות בעמ</v>
      </c>
      <c r="E4" s="50"/>
      <c r="F4" s="51"/>
      <c r="G4" s="4"/>
      <c r="H4" s="4"/>
      <c r="I4" s="4"/>
      <c r="J4" s="4"/>
      <c r="K4" s="4"/>
      <c r="L4" s="4"/>
      <c r="M4" s="4"/>
      <c r="N4" s="4"/>
      <c r="O4" s="4"/>
      <c r="P4" s="4"/>
      <c r="Q4" s="4"/>
      <c r="R4" s="4"/>
      <c r="S4" s="4"/>
      <c r="T4" s="4"/>
      <c r="U4" s="4"/>
      <c r="V4" s="4"/>
      <c r="W4" s="4"/>
      <c r="X4" s="4"/>
      <c r="Y4" s="4"/>
      <c r="Z4" s="4"/>
      <c r="AA4" s="4"/>
      <c r="AB4" s="4"/>
    </row>
    <row r="5" spans="1:28" ht="15">
      <c r="A5" s="11"/>
      <c r="B5" s="11" t="s">
        <v>2107</v>
      </c>
      <c r="C5" s="9">
        <v>43465</v>
      </c>
      <c r="D5" s="4"/>
      <c r="E5" s="4"/>
      <c r="F5" s="4"/>
      <c r="G5" s="4"/>
      <c r="H5" s="4"/>
      <c r="I5" s="4"/>
      <c r="J5" s="4"/>
      <c r="K5" s="4"/>
      <c r="L5" s="4"/>
      <c r="M5" s="4"/>
      <c r="N5" s="4"/>
      <c r="O5" s="4"/>
      <c r="P5" s="4"/>
      <c r="Q5" s="4"/>
      <c r="R5" s="4"/>
      <c r="S5" s="4"/>
      <c r="T5" s="4"/>
      <c r="U5" s="4"/>
      <c r="V5" s="4"/>
      <c r="W5" s="4"/>
      <c r="X5" s="4"/>
      <c r="Y5" s="4"/>
      <c r="Z5" s="4"/>
      <c r="AA5" s="4"/>
      <c r="AB5" s="4"/>
    </row>
    <row r="6" spans="1:28"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c r="W6" s="4"/>
      <c r="X6" s="4"/>
      <c r="Y6" s="4"/>
      <c r="Z6" s="4"/>
      <c r="AA6" s="4"/>
      <c r="AB6" s="4"/>
    </row>
    <row r="7" spans="1:28" ht="15.75" customHeight="1">
      <c r="A7" s="15"/>
      <c r="B7" s="15"/>
      <c r="C7" s="10"/>
      <c r="D7" s="4"/>
      <c r="E7" s="4"/>
      <c r="F7" s="4"/>
      <c r="G7" s="4"/>
      <c r="H7" s="4"/>
      <c r="I7" s="4"/>
      <c r="J7" s="4"/>
      <c r="K7" s="4"/>
      <c r="L7" s="4"/>
      <c r="M7" s="4"/>
      <c r="N7" s="4"/>
      <c r="O7" s="4"/>
      <c r="P7" s="4"/>
      <c r="Q7" s="4"/>
      <c r="R7" s="4"/>
      <c r="S7" s="4"/>
      <c r="T7" s="4"/>
      <c r="U7" s="4"/>
      <c r="V7" s="4"/>
      <c r="W7" s="4"/>
      <c r="X7" s="4"/>
      <c r="Y7" s="4"/>
      <c r="Z7" s="4"/>
      <c r="AA7" s="4"/>
      <c r="AB7" s="4"/>
    </row>
    <row r="8" spans="1:28" ht="15">
      <c r="A8" s="16"/>
      <c r="B8" s="16" t="s">
        <v>1500</v>
      </c>
      <c r="C8" s="22" t="str">
        <f>B11</f>
        <v>630-91</v>
      </c>
      <c r="D8" s="4"/>
      <c r="E8" s="4"/>
      <c r="F8" s="4"/>
      <c r="G8" s="4"/>
      <c r="H8" s="4"/>
      <c r="I8" s="4"/>
      <c r="J8" s="4"/>
      <c r="K8" s="4"/>
      <c r="L8" s="4"/>
      <c r="M8" s="4"/>
      <c r="N8" s="4"/>
      <c r="O8" s="4"/>
      <c r="P8" s="4"/>
      <c r="Q8" s="4"/>
      <c r="R8" s="4"/>
      <c r="S8" s="4"/>
      <c r="T8" s="4"/>
      <c r="U8" s="4"/>
      <c r="V8" s="4"/>
      <c r="W8" s="4"/>
      <c r="X8" s="4"/>
      <c r="Y8" s="4"/>
      <c r="Z8" s="4"/>
      <c r="AA8" s="4"/>
      <c r="AB8" s="4"/>
    </row>
    <row r="9" spans="1:28" ht="13.5" customHeight="1">
      <c r="A9" s="4"/>
      <c r="B9" s="4"/>
      <c r="C9" s="4"/>
      <c r="D9" s="4"/>
      <c r="E9" s="4"/>
      <c r="F9" s="4"/>
      <c r="G9" s="4"/>
      <c r="H9" s="4"/>
      <c r="I9" s="4"/>
      <c r="J9" s="4"/>
      <c r="K9" s="4"/>
      <c r="L9" s="4"/>
      <c r="M9" s="4"/>
      <c r="N9" s="4"/>
      <c r="O9" s="4"/>
      <c r="P9" s="4"/>
      <c r="Q9" s="4"/>
      <c r="R9" s="4"/>
      <c r="S9" s="4"/>
      <c r="T9" s="4"/>
      <c r="U9" s="4"/>
      <c r="V9" s="4"/>
      <c r="W9" s="4"/>
      <c r="X9" s="4"/>
      <c r="Y9" s="4"/>
      <c r="Z9" s="4"/>
      <c r="AA9" s="4"/>
      <c r="AB9" s="4"/>
    </row>
    <row r="10" spans="1:28" ht="18" customHeight="1">
      <c r="A10" s="4"/>
      <c r="B10" s="77" t="s">
        <v>331</v>
      </c>
      <c r="C10" s="48"/>
      <c r="D10" s="48"/>
      <c r="E10" s="48"/>
      <c r="F10" s="48"/>
      <c r="G10" s="48"/>
      <c r="H10" s="73"/>
      <c r="I10" s="4"/>
      <c r="J10" s="4"/>
      <c r="K10" s="4"/>
      <c r="L10" s="4"/>
      <c r="M10" s="4"/>
      <c r="N10" s="4"/>
      <c r="O10" s="4"/>
      <c r="P10" s="4"/>
      <c r="Q10" s="4"/>
      <c r="R10" s="4"/>
      <c r="S10" s="4"/>
      <c r="T10" s="4"/>
      <c r="U10" s="4"/>
      <c r="V10" s="4"/>
      <c r="W10" s="4"/>
      <c r="X10" s="4"/>
      <c r="Y10" s="4"/>
      <c r="Z10" s="4"/>
      <c r="AA10" s="4"/>
      <c r="AB10" s="4"/>
    </row>
    <row r="11" spans="1:28" ht="15">
      <c r="A11" s="4"/>
      <c r="B11" s="1" t="s">
        <v>330</v>
      </c>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1:28" ht="15">
      <c r="A12" s="4"/>
      <c r="B12" s="4"/>
      <c r="C12" s="4"/>
      <c r="D12" s="59" t="s">
        <v>2130</v>
      </c>
      <c r="E12" s="60"/>
      <c r="F12" s="60"/>
      <c r="G12" s="60"/>
      <c r="H12" s="60"/>
      <c r="I12" s="60"/>
      <c r="J12" s="60"/>
      <c r="K12" s="59"/>
      <c r="L12" s="59" t="s">
        <v>2101</v>
      </c>
      <c r="M12" s="60"/>
      <c r="N12" s="60"/>
      <c r="O12" s="60"/>
      <c r="P12" s="60"/>
      <c r="Q12" s="60"/>
      <c r="R12" s="60"/>
      <c r="S12" s="59"/>
      <c r="T12" s="59" t="s">
        <v>1337</v>
      </c>
      <c r="U12" s="60"/>
      <c r="V12" s="60"/>
      <c r="W12" s="60"/>
      <c r="X12" s="60"/>
      <c r="Y12" s="60"/>
      <c r="Z12" s="60"/>
      <c r="AA12" s="59"/>
      <c r="AB12" s="4"/>
    </row>
    <row r="13" spans="1:28" ht="15">
      <c r="A13" s="4"/>
      <c r="B13" s="4"/>
      <c r="C13" s="4"/>
      <c r="D13" s="59" t="s">
        <v>1448</v>
      </c>
      <c r="E13" s="60"/>
      <c r="F13" s="60"/>
      <c r="G13" s="59"/>
      <c r="H13" s="59" t="s">
        <v>1548</v>
      </c>
      <c r="I13" s="59"/>
      <c r="J13" s="59" t="s">
        <v>752</v>
      </c>
      <c r="K13" s="59"/>
      <c r="L13" s="59" t="s">
        <v>1448</v>
      </c>
      <c r="M13" s="60"/>
      <c r="N13" s="60"/>
      <c r="O13" s="59"/>
      <c r="P13" s="59" t="s">
        <v>1548</v>
      </c>
      <c r="Q13" s="59"/>
      <c r="R13" s="59" t="s">
        <v>752</v>
      </c>
      <c r="S13" s="59"/>
      <c r="T13" s="59" t="s">
        <v>1448</v>
      </c>
      <c r="U13" s="60"/>
      <c r="V13" s="60"/>
      <c r="W13" s="59"/>
      <c r="X13" s="59" t="s">
        <v>1548</v>
      </c>
      <c r="Y13" s="59"/>
      <c r="Z13" s="59" t="s">
        <v>752</v>
      </c>
      <c r="AA13" s="59"/>
      <c r="AB13" s="4"/>
    </row>
    <row r="14" spans="1:28" ht="15">
      <c r="A14" s="4"/>
      <c r="B14" s="4"/>
      <c r="C14" s="4"/>
      <c r="D14" s="59" t="s">
        <v>903</v>
      </c>
      <c r="E14" s="59"/>
      <c r="F14" s="59" t="s">
        <v>752</v>
      </c>
      <c r="G14" s="59"/>
      <c r="H14" s="59" t="s">
        <v>1717</v>
      </c>
      <c r="I14" s="59" t="s">
        <v>1490</v>
      </c>
      <c r="J14" s="59" t="s">
        <v>1717</v>
      </c>
      <c r="K14" s="59" t="s">
        <v>1490</v>
      </c>
      <c r="L14" s="59" t="s">
        <v>903</v>
      </c>
      <c r="M14" s="59"/>
      <c r="N14" s="59" t="s">
        <v>752</v>
      </c>
      <c r="O14" s="59"/>
      <c r="P14" s="59" t="s">
        <v>1717</v>
      </c>
      <c r="Q14" s="59" t="s">
        <v>1490</v>
      </c>
      <c r="R14" s="59" t="s">
        <v>1717</v>
      </c>
      <c r="S14" s="59" t="s">
        <v>1490</v>
      </c>
      <c r="T14" s="59" t="s">
        <v>903</v>
      </c>
      <c r="U14" s="59"/>
      <c r="V14" s="59" t="s">
        <v>752</v>
      </c>
      <c r="W14" s="59"/>
      <c r="X14" s="59" t="s">
        <v>1717</v>
      </c>
      <c r="Y14" s="59" t="s">
        <v>1490</v>
      </c>
      <c r="Z14" s="59" t="s">
        <v>1717</v>
      </c>
      <c r="AA14" s="59" t="s">
        <v>1490</v>
      </c>
      <c r="AB14" s="4"/>
    </row>
    <row r="15" spans="1:28" ht="15">
      <c r="A15" s="4"/>
      <c r="B15" s="4"/>
      <c r="C15" s="4"/>
      <c r="D15" s="29" t="s">
        <v>1717</v>
      </c>
      <c r="E15" s="29" t="s">
        <v>1490</v>
      </c>
      <c r="F15" s="29" t="s">
        <v>1717</v>
      </c>
      <c r="G15" s="29" t="s">
        <v>1490</v>
      </c>
      <c r="H15" s="59"/>
      <c r="I15" s="59"/>
      <c r="J15" s="59"/>
      <c r="K15" s="59"/>
      <c r="L15" s="29" t="s">
        <v>1717</v>
      </c>
      <c r="M15" s="29" t="s">
        <v>1490</v>
      </c>
      <c r="N15" s="29" t="s">
        <v>1717</v>
      </c>
      <c r="O15" s="29" t="s">
        <v>1490</v>
      </c>
      <c r="P15" s="59"/>
      <c r="Q15" s="59"/>
      <c r="R15" s="59"/>
      <c r="S15" s="59"/>
      <c r="T15" s="29" t="s">
        <v>1717</v>
      </c>
      <c r="U15" s="29" t="s">
        <v>1490</v>
      </c>
      <c r="V15" s="29" t="s">
        <v>1717</v>
      </c>
      <c r="W15" s="29" t="s">
        <v>1490</v>
      </c>
      <c r="X15" s="59"/>
      <c r="Y15" s="59"/>
      <c r="Z15" s="59"/>
      <c r="AA15" s="59"/>
      <c r="AB15" s="4"/>
    </row>
    <row r="16" spans="1:28" ht="13.5" customHeight="1">
      <c r="A16" s="4"/>
      <c r="B16" s="4"/>
      <c r="C16" s="4"/>
      <c r="D16" s="35" t="s">
        <v>51</v>
      </c>
      <c r="E16" s="35" t="s">
        <v>87</v>
      </c>
      <c r="F16" s="35" t="s">
        <v>109</v>
      </c>
      <c r="G16" s="35" t="s">
        <v>123</v>
      </c>
      <c r="H16" s="35" t="s">
        <v>137</v>
      </c>
      <c r="I16" s="35" t="s">
        <v>143</v>
      </c>
      <c r="J16" s="35" t="s">
        <v>350</v>
      </c>
      <c r="K16" s="35" t="s">
        <v>351</v>
      </c>
      <c r="L16" s="35" t="s">
        <v>51</v>
      </c>
      <c r="M16" s="35" t="s">
        <v>87</v>
      </c>
      <c r="N16" s="35" t="s">
        <v>109</v>
      </c>
      <c r="O16" s="35" t="s">
        <v>123</v>
      </c>
      <c r="P16" s="35" t="s">
        <v>137</v>
      </c>
      <c r="Q16" s="35" t="s">
        <v>143</v>
      </c>
      <c r="R16" s="35" t="s">
        <v>350</v>
      </c>
      <c r="S16" s="35" t="s">
        <v>351</v>
      </c>
      <c r="T16" s="35" t="s">
        <v>51</v>
      </c>
      <c r="U16" s="35" t="s">
        <v>87</v>
      </c>
      <c r="V16" s="35" t="s">
        <v>109</v>
      </c>
      <c r="W16" s="35" t="s">
        <v>123</v>
      </c>
      <c r="X16" s="35" t="s">
        <v>137</v>
      </c>
      <c r="Y16" s="35" t="s">
        <v>143</v>
      </c>
      <c r="Z16" s="35" t="s">
        <v>350</v>
      </c>
      <c r="AA16" s="35" t="s">
        <v>351</v>
      </c>
      <c r="AB16" s="4"/>
    </row>
    <row r="17" spans="1:28" ht="15">
      <c r="A17" s="4"/>
      <c r="B17" s="17" t="s">
        <v>901</v>
      </c>
      <c r="C17" s="35" t="s">
        <v>51</v>
      </c>
      <c r="D17" s="3">
        <v>0</v>
      </c>
      <c r="E17" s="3">
        <v>0</v>
      </c>
      <c r="F17" s="3">
        <v>0</v>
      </c>
      <c r="G17" s="3">
        <v>0</v>
      </c>
      <c r="H17" s="3">
        <v>31000</v>
      </c>
      <c r="I17" s="3">
        <v>14</v>
      </c>
      <c r="J17" s="3">
        <v>0</v>
      </c>
      <c r="K17" s="3">
        <v>0</v>
      </c>
      <c r="L17" s="3">
        <v>0</v>
      </c>
      <c r="M17" s="3">
        <v>0</v>
      </c>
      <c r="N17" s="3">
        <v>0</v>
      </c>
      <c r="O17" s="3">
        <v>0</v>
      </c>
      <c r="P17" s="3">
        <v>36000</v>
      </c>
      <c r="Q17" s="3">
        <v>14</v>
      </c>
      <c r="R17" s="3">
        <v>0</v>
      </c>
      <c r="S17" s="3">
        <v>0</v>
      </c>
      <c r="T17" s="3">
        <v>0</v>
      </c>
      <c r="U17" s="3">
        <v>0</v>
      </c>
      <c r="V17" s="3">
        <v>0</v>
      </c>
      <c r="W17" s="3">
        <v>0</v>
      </c>
      <c r="X17" s="3">
        <v>35000</v>
      </c>
      <c r="Y17" s="3">
        <v>14</v>
      </c>
      <c r="Z17" s="3">
        <v>0</v>
      </c>
      <c r="AA17" s="3">
        <v>0</v>
      </c>
      <c r="AB17" s="35" t="s">
        <v>51</v>
      </c>
    </row>
    <row r="18" spans="1:28" ht="15">
      <c r="A18" s="4"/>
      <c r="B18" s="17" t="s">
        <v>935</v>
      </c>
      <c r="C18" s="35" t="s">
        <v>87</v>
      </c>
      <c r="D18" s="3">
        <v>0</v>
      </c>
      <c r="E18" s="3">
        <v>0</v>
      </c>
      <c r="F18" s="3">
        <v>0</v>
      </c>
      <c r="G18" s="3">
        <v>0</v>
      </c>
      <c r="H18" s="3">
        <v>6000</v>
      </c>
      <c r="I18" s="3">
        <v>13</v>
      </c>
      <c r="J18" s="3">
        <v>0</v>
      </c>
      <c r="K18" s="3">
        <v>0</v>
      </c>
      <c r="L18" s="3">
        <v>0</v>
      </c>
      <c r="M18" s="3">
        <v>0</v>
      </c>
      <c r="N18" s="3">
        <v>0</v>
      </c>
      <c r="O18" s="3">
        <v>0</v>
      </c>
      <c r="P18" s="3">
        <v>7000</v>
      </c>
      <c r="Q18" s="3">
        <v>12</v>
      </c>
      <c r="R18" s="3">
        <v>0</v>
      </c>
      <c r="S18" s="3">
        <v>0</v>
      </c>
      <c r="T18" s="3">
        <v>0</v>
      </c>
      <c r="U18" s="3">
        <v>0</v>
      </c>
      <c r="V18" s="3">
        <v>0</v>
      </c>
      <c r="W18" s="3">
        <v>0</v>
      </c>
      <c r="X18" s="3">
        <v>7000</v>
      </c>
      <c r="Y18" s="3">
        <v>13</v>
      </c>
      <c r="Z18" s="3">
        <v>0</v>
      </c>
      <c r="AA18" s="3">
        <v>0</v>
      </c>
      <c r="AB18" s="35" t="s">
        <v>87</v>
      </c>
    </row>
    <row r="19" spans="1:28" ht="15">
      <c r="A19" s="4"/>
      <c r="B19" s="13" t="s">
        <v>900</v>
      </c>
      <c r="C19" s="19" t="s">
        <v>109</v>
      </c>
      <c r="D19" s="23">
        <v>0</v>
      </c>
      <c r="E19" s="23">
        <v>0</v>
      </c>
      <c r="F19" s="23">
        <v>0</v>
      </c>
      <c r="G19" s="23">
        <v>0</v>
      </c>
      <c r="H19" s="23">
        <v>0</v>
      </c>
      <c r="I19" s="23">
        <v>0</v>
      </c>
      <c r="J19" s="23">
        <v>4000</v>
      </c>
      <c r="K19" s="23">
        <v>3</v>
      </c>
      <c r="L19" s="23">
        <v>0</v>
      </c>
      <c r="M19" s="23">
        <v>0</v>
      </c>
      <c r="N19" s="23">
        <v>0</v>
      </c>
      <c r="O19" s="23">
        <v>0</v>
      </c>
      <c r="P19" s="23">
        <v>0</v>
      </c>
      <c r="Q19" s="23">
        <v>0</v>
      </c>
      <c r="R19" s="23">
        <v>3000</v>
      </c>
      <c r="S19" s="23">
        <v>3</v>
      </c>
      <c r="T19" s="23">
        <v>0</v>
      </c>
      <c r="U19" s="23">
        <v>0</v>
      </c>
      <c r="V19" s="23">
        <v>0</v>
      </c>
      <c r="W19" s="23">
        <v>0</v>
      </c>
      <c r="X19" s="23">
        <v>0</v>
      </c>
      <c r="Y19" s="23">
        <v>0</v>
      </c>
      <c r="Z19" s="23">
        <v>3000</v>
      </c>
      <c r="AA19" s="23">
        <v>3</v>
      </c>
      <c r="AB19" s="19" t="s">
        <v>109</v>
      </c>
    </row>
  </sheetData>
  <sheetProtection/>
  <mergeCells count="34">
    <mergeCell ref="AA14:AA15"/>
    <mergeCell ref="R14:R15"/>
    <mergeCell ref="S14:S15"/>
    <mergeCell ref="T14:U14"/>
    <mergeCell ref="V14:W14"/>
    <mergeCell ref="X14:X15"/>
    <mergeCell ref="L14:M14"/>
    <mergeCell ref="N14:O14"/>
    <mergeCell ref="P14:P15"/>
    <mergeCell ref="Q14:Q15"/>
    <mergeCell ref="Y14:Y15"/>
    <mergeCell ref="Z14:Z15"/>
    <mergeCell ref="D14:E14"/>
    <mergeCell ref="F14:G14"/>
    <mergeCell ref="H14:H15"/>
    <mergeCell ref="I14:I15"/>
    <mergeCell ref="J14:J15"/>
    <mergeCell ref="K14:K15"/>
    <mergeCell ref="T12:AA12"/>
    <mergeCell ref="D13:G13"/>
    <mergeCell ref="H13:I13"/>
    <mergeCell ref="J13:K13"/>
    <mergeCell ref="L13:O13"/>
    <mergeCell ref="P13:Q13"/>
    <mergeCell ref="R13:S13"/>
    <mergeCell ref="T13:W13"/>
    <mergeCell ref="X13:Y13"/>
    <mergeCell ref="Z13:AA13"/>
    <mergeCell ref="A1:C1"/>
    <mergeCell ref="A2:C2"/>
    <mergeCell ref="D4:F4"/>
    <mergeCell ref="B10:H10"/>
    <mergeCell ref="D12:K12"/>
    <mergeCell ref="L12:S12"/>
  </mergeCells>
  <printOptions/>
  <pageMargins left="0.7" right="0.7" top="0.75" bottom="0.75" header="0.3" footer="0.3"/>
  <pageSetup horizontalDpi="600" verticalDpi="600" orientation="portrait"/>
</worksheet>
</file>

<file path=xl/worksheets/sheet86.xml><?xml version="1.0" encoding="utf-8"?>
<worksheet xmlns="http://schemas.openxmlformats.org/spreadsheetml/2006/main" xmlns:r="http://schemas.openxmlformats.org/officeDocument/2006/relationships">
  <sheetPr>
    <outlinePr summaryBelow="0" summaryRight="0"/>
  </sheetPr>
  <dimension ref="A1:K23"/>
  <sheetViews>
    <sheetView zoomScalePageLayoutView="0" workbookViewId="0" topLeftCell="A1">
      <selection activeCell="A1" sqref="A1"/>
    </sheetView>
  </sheetViews>
  <sheetFormatPr defaultColWidth="11.421875" defaultRowHeight="12.75"/>
  <cols>
    <col min="1" max="1" width="2.8515625" style="0" customWidth="1"/>
    <col min="2" max="2" width="10.8515625" style="0" customWidth="1"/>
    <col min="3" max="3" width="43.00390625" style="0" customWidth="1"/>
    <col min="4" max="4" width="8.28125" style="0" customWidth="1"/>
    <col min="5" max="10" width="21.57421875" style="0" customWidth="1"/>
    <col min="11" max="11" width="8.28125" style="0" customWidth="1"/>
  </cols>
  <sheetData>
    <row r="1" spans="1:11" ht="15">
      <c r="A1" s="47" t="s">
        <v>865</v>
      </c>
      <c r="B1" s="48"/>
      <c r="C1" s="48"/>
      <c r="D1" s="4"/>
      <c r="E1" s="4"/>
      <c r="F1" s="4"/>
      <c r="G1" s="4"/>
      <c r="H1" s="4"/>
      <c r="I1" s="4"/>
      <c r="J1" s="4"/>
      <c r="K1" s="4"/>
    </row>
    <row r="2" spans="1:11" ht="15">
      <c r="A2" s="47" t="s">
        <v>1046</v>
      </c>
      <c r="B2" s="48"/>
      <c r="C2" s="48"/>
      <c r="D2" s="4"/>
      <c r="E2" s="4"/>
      <c r="F2" s="4"/>
      <c r="G2" s="4"/>
      <c r="H2" s="4"/>
      <c r="I2" s="4"/>
      <c r="J2" s="4"/>
      <c r="K2" s="4"/>
    </row>
    <row r="3" spans="1:11" ht="13.5" customHeight="1">
      <c r="A3" s="4"/>
      <c r="B3" s="4"/>
      <c r="C3" s="4"/>
      <c r="D3" s="4"/>
      <c r="E3" s="4"/>
      <c r="F3" s="4"/>
      <c r="G3" s="4"/>
      <c r="H3" s="4"/>
      <c r="I3" s="4"/>
      <c r="J3" s="4"/>
      <c r="K3" s="4"/>
    </row>
    <row r="4" spans="1:11" ht="15">
      <c r="A4" s="14"/>
      <c r="B4" s="18" t="s">
        <v>845</v>
      </c>
      <c r="C4" s="24" t="s">
        <v>92</v>
      </c>
      <c r="D4" s="49" t="str">
        <f>IF(C4&lt;&gt;"",VLOOKUP(C4,'630-108 - 1'!A2:B101,2,0),"")</f>
        <v>בנק מזרחי טפחות בעמ</v>
      </c>
      <c r="E4" s="50"/>
      <c r="F4" s="51"/>
      <c r="G4" s="4"/>
      <c r="H4" s="4"/>
      <c r="I4" s="4"/>
      <c r="J4" s="4"/>
      <c r="K4" s="4"/>
    </row>
    <row r="5" spans="1:11" ht="15">
      <c r="A5" s="11"/>
      <c r="B5" s="11" t="s">
        <v>2107</v>
      </c>
      <c r="C5" s="9">
        <v>43465</v>
      </c>
      <c r="D5" s="4"/>
      <c r="E5" s="4"/>
      <c r="F5" s="4"/>
      <c r="G5" s="4"/>
      <c r="H5" s="4"/>
      <c r="I5" s="4"/>
      <c r="J5" s="4"/>
      <c r="K5" s="4"/>
    </row>
    <row r="6" spans="1:11" ht="15">
      <c r="A6" s="11"/>
      <c r="B6" s="20" t="str">
        <f>"סוג מטבע"&amp;IF(C6="ILS","אלפי ש""""ח","")</f>
        <v>סוג מטבעאלפי ש""ח</v>
      </c>
      <c r="C6" s="25" t="s">
        <v>559</v>
      </c>
      <c r="D6" s="4"/>
      <c r="E6" s="4"/>
      <c r="F6" s="4"/>
      <c r="G6" s="4"/>
      <c r="H6" s="4"/>
      <c r="I6" s="4"/>
      <c r="J6" s="4"/>
      <c r="K6" s="4"/>
    </row>
    <row r="7" spans="1:11" ht="15">
      <c r="A7" s="15"/>
      <c r="B7" s="15"/>
      <c r="C7" s="10"/>
      <c r="D7" s="4"/>
      <c r="E7" s="4"/>
      <c r="F7" s="4"/>
      <c r="G7" s="4"/>
      <c r="H7" s="4"/>
      <c r="I7" s="4"/>
      <c r="J7" s="4"/>
      <c r="K7" s="4"/>
    </row>
    <row r="8" spans="1:11" ht="15">
      <c r="A8" s="16"/>
      <c r="B8" s="16" t="s">
        <v>1500</v>
      </c>
      <c r="C8" s="22" t="str">
        <f>B11</f>
        <v>630-92</v>
      </c>
      <c r="D8" s="4"/>
      <c r="E8" s="4"/>
      <c r="F8" s="4"/>
      <c r="G8" s="4"/>
      <c r="H8" s="4"/>
      <c r="I8" s="4"/>
      <c r="J8" s="4"/>
      <c r="K8" s="4"/>
    </row>
    <row r="9" spans="1:11" ht="13.5" customHeight="1">
      <c r="A9" s="4"/>
      <c r="B9" s="4"/>
      <c r="C9" s="4"/>
      <c r="D9" s="4"/>
      <c r="E9" s="4"/>
      <c r="F9" s="4"/>
      <c r="G9" s="4"/>
      <c r="H9" s="4"/>
      <c r="I9" s="4"/>
      <c r="J9" s="4"/>
      <c r="K9" s="4"/>
    </row>
    <row r="10" spans="1:11" ht="54" customHeight="1">
      <c r="A10" s="4"/>
      <c r="B10" s="61" t="s">
        <v>333</v>
      </c>
      <c r="C10" s="48"/>
      <c r="D10" s="48"/>
      <c r="E10" s="48"/>
      <c r="F10" s="48"/>
      <c r="G10" s="48"/>
      <c r="H10" s="48"/>
      <c r="I10" s="48"/>
      <c r="J10" s="72"/>
      <c r="K10" s="4"/>
    </row>
    <row r="11" spans="1:11" ht="15.75">
      <c r="A11" s="4"/>
      <c r="B11" s="21" t="s">
        <v>332</v>
      </c>
      <c r="C11" s="4"/>
      <c r="D11" s="4"/>
      <c r="E11" s="4"/>
      <c r="F11" s="4"/>
      <c r="G11" s="4"/>
      <c r="H11" s="4"/>
      <c r="I11" s="4"/>
      <c r="J11" s="4"/>
      <c r="K11" s="4"/>
    </row>
    <row r="12" spans="1:11" ht="15">
      <c r="A12" s="4"/>
      <c r="B12" s="4"/>
      <c r="C12" s="4"/>
      <c r="D12" s="4"/>
      <c r="E12" s="29" t="s">
        <v>2130</v>
      </c>
      <c r="F12" s="29" t="s">
        <v>2101</v>
      </c>
      <c r="G12" s="29" t="s">
        <v>1337</v>
      </c>
      <c r="H12" s="29" t="s">
        <v>2130</v>
      </c>
      <c r="I12" s="29" t="s">
        <v>2101</v>
      </c>
      <c r="J12" s="29" t="s">
        <v>1337</v>
      </c>
      <c r="K12" s="4"/>
    </row>
    <row r="13" spans="1:11" ht="15">
      <c r="A13" s="4"/>
      <c r="B13" s="4"/>
      <c r="C13" s="4"/>
      <c r="D13" s="4"/>
      <c r="E13" s="29" t="s">
        <v>1019</v>
      </c>
      <c r="F13" s="29" t="s">
        <v>1019</v>
      </c>
      <c r="G13" s="29" t="s">
        <v>1019</v>
      </c>
      <c r="H13" s="29" t="s">
        <v>1405</v>
      </c>
      <c r="I13" s="29" t="s">
        <v>1405</v>
      </c>
      <c r="J13" s="29" t="s">
        <v>1405</v>
      </c>
      <c r="K13" s="4"/>
    </row>
    <row r="14" spans="1:11" ht="13.5" customHeight="1">
      <c r="A14" s="4"/>
      <c r="B14" s="4"/>
      <c r="C14" s="4"/>
      <c r="D14" s="4"/>
      <c r="E14" s="26" t="s">
        <v>51</v>
      </c>
      <c r="F14" s="26" t="s">
        <v>51</v>
      </c>
      <c r="G14" s="26" t="s">
        <v>51</v>
      </c>
      <c r="H14" s="26" t="s">
        <v>87</v>
      </c>
      <c r="I14" s="26" t="s">
        <v>87</v>
      </c>
      <c r="J14" s="26" t="s">
        <v>87</v>
      </c>
      <c r="K14" s="4"/>
    </row>
    <row r="15" spans="1:11" ht="15">
      <c r="A15" s="4"/>
      <c r="B15" s="55" t="s">
        <v>405</v>
      </c>
      <c r="C15" s="17" t="s">
        <v>1352</v>
      </c>
      <c r="D15" s="26" t="s">
        <v>51</v>
      </c>
      <c r="E15" s="33"/>
      <c r="F15" s="33"/>
      <c r="G15" s="33"/>
      <c r="H15" s="33"/>
      <c r="I15" s="33"/>
      <c r="J15" s="33"/>
      <c r="K15" s="26" t="s">
        <v>51</v>
      </c>
    </row>
    <row r="16" spans="1:11" ht="15">
      <c r="A16" s="4"/>
      <c r="B16" s="56"/>
      <c r="C16" s="17" t="s">
        <v>1525</v>
      </c>
      <c r="D16" s="26" t="s">
        <v>87</v>
      </c>
      <c r="E16" s="33"/>
      <c r="F16" s="33"/>
      <c r="G16" s="33"/>
      <c r="H16" s="33"/>
      <c r="I16" s="33"/>
      <c r="J16" s="33"/>
      <c r="K16" s="26" t="s">
        <v>87</v>
      </c>
    </row>
    <row r="17" spans="1:11" ht="15">
      <c r="A17" s="4"/>
      <c r="B17" s="56"/>
      <c r="C17" s="17" t="s">
        <v>1484</v>
      </c>
      <c r="D17" s="26" t="s">
        <v>109</v>
      </c>
      <c r="E17" s="33"/>
      <c r="F17" s="33"/>
      <c r="G17" s="33"/>
      <c r="H17" s="33"/>
      <c r="I17" s="33"/>
      <c r="J17" s="33"/>
      <c r="K17" s="26" t="s">
        <v>109</v>
      </c>
    </row>
    <row r="18" spans="1:11" ht="15">
      <c r="A18" s="4"/>
      <c r="B18" s="54"/>
      <c r="C18" s="17" t="s">
        <v>1487</v>
      </c>
      <c r="D18" s="26" t="s">
        <v>123</v>
      </c>
      <c r="E18" s="33"/>
      <c r="F18" s="33"/>
      <c r="G18" s="33"/>
      <c r="H18" s="33"/>
      <c r="I18" s="33"/>
      <c r="J18" s="33"/>
      <c r="K18" s="26" t="s">
        <v>123</v>
      </c>
    </row>
    <row r="19" spans="1:11" ht="15">
      <c r="A19" s="4"/>
      <c r="B19" s="55" t="s">
        <v>404</v>
      </c>
      <c r="C19" s="17" t="s">
        <v>1853</v>
      </c>
      <c r="D19" s="26" t="s">
        <v>137</v>
      </c>
      <c r="E19" s="33"/>
      <c r="F19" s="33"/>
      <c r="G19" s="33"/>
      <c r="H19" s="33"/>
      <c r="I19" s="33"/>
      <c r="J19" s="33"/>
      <c r="K19" s="26" t="s">
        <v>137</v>
      </c>
    </row>
    <row r="20" spans="1:11" ht="15">
      <c r="A20" s="4"/>
      <c r="B20" s="56"/>
      <c r="C20" s="17" t="s">
        <v>1855</v>
      </c>
      <c r="D20" s="26" t="s">
        <v>143</v>
      </c>
      <c r="E20" s="33"/>
      <c r="F20" s="33"/>
      <c r="G20" s="33"/>
      <c r="H20" s="33"/>
      <c r="I20" s="33"/>
      <c r="J20" s="33"/>
      <c r="K20" s="26" t="s">
        <v>143</v>
      </c>
    </row>
    <row r="21" spans="1:11" ht="15">
      <c r="A21" s="4"/>
      <c r="B21" s="56"/>
      <c r="C21" s="17" t="s">
        <v>1850</v>
      </c>
      <c r="D21" s="26" t="s">
        <v>350</v>
      </c>
      <c r="E21" s="33"/>
      <c r="F21" s="33"/>
      <c r="G21" s="33"/>
      <c r="H21" s="33"/>
      <c r="I21" s="33"/>
      <c r="J21" s="33"/>
      <c r="K21" s="26" t="s">
        <v>350</v>
      </c>
    </row>
    <row r="22" spans="1:11" ht="15">
      <c r="A22" s="4"/>
      <c r="B22" s="54"/>
      <c r="C22" s="17" t="s">
        <v>1849</v>
      </c>
      <c r="D22" s="26" t="s">
        <v>351</v>
      </c>
      <c r="E22" s="33"/>
      <c r="F22" s="33"/>
      <c r="G22" s="33"/>
      <c r="H22" s="33"/>
      <c r="I22" s="33"/>
      <c r="J22" s="33"/>
      <c r="K22" s="26" t="s">
        <v>351</v>
      </c>
    </row>
    <row r="23" spans="1:11" ht="15">
      <c r="A23" s="4"/>
      <c r="B23" s="55" t="s">
        <v>1799</v>
      </c>
      <c r="C23" s="55"/>
      <c r="D23" s="28" t="s">
        <v>379</v>
      </c>
      <c r="E23" s="34"/>
      <c r="F23" s="34"/>
      <c r="G23" s="34"/>
      <c r="H23" s="34"/>
      <c r="I23" s="34"/>
      <c r="J23" s="34"/>
      <c r="K23" s="28" t="s">
        <v>379</v>
      </c>
    </row>
  </sheetData>
  <sheetProtection/>
  <mergeCells count="7">
    <mergeCell ref="B19:B22"/>
    <mergeCell ref="B23:C23"/>
    <mergeCell ref="A1:C1"/>
    <mergeCell ref="A2:C2"/>
    <mergeCell ref="D4:F4"/>
    <mergeCell ref="B10:J10"/>
    <mergeCell ref="B15:B18"/>
  </mergeCells>
  <printOptions/>
  <pageMargins left="0.7" right="0.7" top="0.75" bottom="0.75" header="0.3" footer="0.3"/>
  <pageSetup horizontalDpi="600" verticalDpi="600" orientation="portrait"/>
</worksheet>
</file>

<file path=xl/worksheets/sheet87.xml><?xml version="1.0" encoding="utf-8"?>
<worksheet xmlns="http://schemas.openxmlformats.org/spreadsheetml/2006/main" xmlns:r="http://schemas.openxmlformats.org/officeDocument/2006/relationships">
  <sheetPr>
    <outlinePr summaryBelow="0" summaryRight="0"/>
  </sheetPr>
  <dimension ref="A1:J31"/>
  <sheetViews>
    <sheetView zoomScalePageLayoutView="0" workbookViewId="0" topLeftCell="A1">
      <selection activeCell="A1" sqref="A1"/>
    </sheetView>
  </sheetViews>
  <sheetFormatPr defaultColWidth="11.421875" defaultRowHeight="12.75"/>
  <cols>
    <col min="1" max="1" width="2.8515625" style="0" customWidth="1"/>
    <col min="2" max="2" width="16.00390625" style="0" customWidth="1"/>
    <col min="3" max="3" width="17.421875" style="0" customWidth="1"/>
    <col min="4" max="4" width="30.28125" style="0" customWidth="1"/>
    <col min="5" max="5" width="8.28125" style="0" customWidth="1"/>
    <col min="6" max="9" width="19.00390625" style="0" customWidth="1"/>
    <col min="10" max="10" width="8.28125" style="0" customWidth="1"/>
  </cols>
  <sheetData>
    <row r="1" spans="1:10" ht="15">
      <c r="A1" s="47" t="s">
        <v>865</v>
      </c>
      <c r="B1" s="48"/>
      <c r="C1" s="48"/>
      <c r="D1" s="4"/>
      <c r="E1" s="4"/>
      <c r="F1" s="4"/>
      <c r="G1" s="4"/>
      <c r="H1" s="4"/>
      <c r="I1" s="4"/>
      <c r="J1" s="4"/>
    </row>
    <row r="2" spans="1:10" ht="15">
      <c r="A2" s="47" t="s">
        <v>1046</v>
      </c>
      <c r="B2" s="48"/>
      <c r="C2" s="48"/>
      <c r="D2" s="4"/>
      <c r="E2" s="4"/>
      <c r="F2" s="4"/>
      <c r="G2" s="4"/>
      <c r="H2" s="4"/>
      <c r="I2" s="4"/>
      <c r="J2" s="4"/>
    </row>
    <row r="3" spans="1:10" ht="13.5" customHeight="1">
      <c r="A3" s="4"/>
      <c r="B3" s="4"/>
      <c r="C3" s="4"/>
      <c r="D3" s="4"/>
      <c r="E3" s="4"/>
      <c r="F3" s="4"/>
      <c r="G3" s="4"/>
      <c r="H3" s="4"/>
      <c r="I3" s="4"/>
      <c r="J3" s="4"/>
    </row>
    <row r="4" spans="1:10" ht="15">
      <c r="A4" s="14"/>
      <c r="B4" s="18" t="s">
        <v>845</v>
      </c>
      <c r="C4" s="24" t="s">
        <v>92</v>
      </c>
      <c r="D4" s="49" t="str">
        <f>IF(C4&lt;&gt;"",VLOOKUP(C4,'630-108 - 1'!A2:B101,2,0),"")</f>
        <v>בנק מזרחי טפחות בעמ</v>
      </c>
      <c r="E4" s="50"/>
      <c r="F4" s="51"/>
      <c r="G4" s="4"/>
      <c r="H4" s="4"/>
      <c r="I4" s="4"/>
      <c r="J4" s="4"/>
    </row>
    <row r="5" spans="1:10" ht="15">
      <c r="A5" s="11"/>
      <c r="B5" s="11" t="s">
        <v>2107</v>
      </c>
      <c r="C5" s="9">
        <v>43465</v>
      </c>
      <c r="D5" s="4"/>
      <c r="E5" s="4"/>
      <c r="F5" s="4"/>
      <c r="G5" s="4"/>
      <c r="H5" s="4"/>
      <c r="I5" s="4"/>
      <c r="J5" s="4"/>
    </row>
    <row r="6" spans="1:10" ht="15">
      <c r="A6" s="11"/>
      <c r="B6" s="20" t="str">
        <f>"סוג מטבע"&amp;IF(C6="ILS","אלפי ש""""ח","")</f>
        <v>סוג מטבעאלפי ש""ח</v>
      </c>
      <c r="C6" s="25" t="s">
        <v>559</v>
      </c>
      <c r="D6" s="4"/>
      <c r="E6" s="4"/>
      <c r="F6" s="4"/>
      <c r="G6" s="4"/>
      <c r="H6" s="4"/>
      <c r="I6" s="4"/>
      <c r="J6" s="4"/>
    </row>
    <row r="7" spans="1:10" ht="15">
      <c r="A7" s="15"/>
      <c r="B7" s="15"/>
      <c r="C7" s="10"/>
      <c r="D7" s="4"/>
      <c r="E7" s="4"/>
      <c r="F7" s="4"/>
      <c r="G7" s="4"/>
      <c r="H7" s="4"/>
      <c r="I7" s="4"/>
      <c r="J7" s="4"/>
    </row>
    <row r="8" spans="1:10" ht="15">
      <c r="A8" s="16"/>
      <c r="B8" s="16" t="s">
        <v>1500</v>
      </c>
      <c r="C8" s="22" t="str">
        <f>B11</f>
        <v>630-93</v>
      </c>
      <c r="D8" s="4"/>
      <c r="E8" s="4"/>
      <c r="F8" s="4"/>
      <c r="G8" s="4"/>
      <c r="H8" s="4"/>
      <c r="I8" s="4"/>
      <c r="J8" s="4"/>
    </row>
    <row r="9" spans="1:10" ht="13.5" customHeight="1">
      <c r="A9" s="4"/>
      <c r="B9" s="4"/>
      <c r="C9" s="4"/>
      <c r="D9" s="4"/>
      <c r="E9" s="4"/>
      <c r="F9" s="4"/>
      <c r="G9" s="4"/>
      <c r="H9" s="4"/>
      <c r="I9" s="4"/>
      <c r="J9" s="4"/>
    </row>
    <row r="10" spans="1:10" ht="18" customHeight="1">
      <c r="A10" s="4"/>
      <c r="B10" s="57" t="s">
        <v>335</v>
      </c>
      <c r="C10" s="48"/>
      <c r="D10" s="48"/>
      <c r="E10" s="48"/>
      <c r="F10" s="48"/>
      <c r="G10" s="48"/>
      <c r="H10" s="58"/>
      <c r="I10" s="4"/>
      <c r="J10" s="4"/>
    </row>
    <row r="11" spans="1:10" ht="15.75">
      <c r="A11" s="4"/>
      <c r="B11" s="21" t="s">
        <v>334</v>
      </c>
      <c r="C11" s="4"/>
      <c r="D11" s="4"/>
      <c r="E11" s="4"/>
      <c r="F11" s="4"/>
      <c r="G11" s="4"/>
      <c r="H11" s="4"/>
      <c r="I11" s="4"/>
      <c r="J11" s="4"/>
    </row>
    <row r="12" spans="1:10" ht="15">
      <c r="A12" s="4"/>
      <c r="B12" s="4"/>
      <c r="C12" s="4"/>
      <c r="D12" s="4"/>
      <c r="E12" s="4"/>
      <c r="F12" s="29" t="s">
        <v>2130</v>
      </c>
      <c r="G12" s="29" t="s">
        <v>2101</v>
      </c>
      <c r="H12" s="29" t="s">
        <v>2130</v>
      </c>
      <c r="I12" s="29" t="s">
        <v>2101</v>
      </c>
      <c r="J12" s="4"/>
    </row>
    <row r="13" spans="1:10" ht="15">
      <c r="A13" s="4"/>
      <c r="B13" s="4"/>
      <c r="C13" s="4"/>
      <c r="D13" s="4"/>
      <c r="E13" s="4"/>
      <c r="F13" s="29" t="s">
        <v>1347</v>
      </c>
      <c r="G13" s="29" t="s">
        <v>1347</v>
      </c>
      <c r="H13" s="29" t="s">
        <v>845</v>
      </c>
      <c r="I13" s="29" t="s">
        <v>845</v>
      </c>
      <c r="J13" s="4"/>
    </row>
    <row r="14" spans="1:10" ht="13.5" customHeight="1">
      <c r="A14" s="4"/>
      <c r="B14" s="4"/>
      <c r="C14" s="4"/>
      <c r="D14" s="4"/>
      <c r="E14" s="4"/>
      <c r="F14" s="26" t="s">
        <v>51</v>
      </c>
      <c r="G14" s="26" t="s">
        <v>51</v>
      </c>
      <c r="H14" s="26" t="s">
        <v>87</v>
      </c>
      <c r="I14" s="26" t="s">
        <v>87</v>
      </c>
      <c r="J14" s="4"/>
    </row>
    <row r="15" spans="1:10" ht="15">
      <c r="A15" s="4"/>
      <c r="B15" s="54" t="s">
        <v>1491</v>
      </c>
      <c r="C15" s="60"/>
      <c r="D15" s="54"/>
      <c r="E15" s="26" t="s">
        <v>51</v>
      </c>
      <c r="F15" s="3">
        <v>6199</v>
      </c>
      <c r="G15" s="3">
        <v>6131</v>
      </c>
      <c r="H15" s="3">
        <v>5244</v>
      </c>
      <c r="I15" s="3">
        <v>5169</v>
      </c>
      <c r="J15" s="26" t="s">
        <v>51</v>
      </c>
    </row>
    <row r="16" spans="1:10" ht="15">
      <c r="A16" s="4"/>
      <c r="B16" s="54" t="s">
        <v>1492</v>
      </c>
      <c r="C16" s="60"/>
      <c r="D16" s="54"/>
      <c r="E16" s="26" t="s">
        <v>87</v>
      </c>
      <c r="F16" s="3">
        <v>86</v>
      </c>
      <c r="G16" s="3">
        <v>84</v>
      </c>
      <c r="H16" s="3">
        <v>65</v>
      </c>
      <c r="I16" s="3">
        <v>62</v>
      </c>
      <c r="J16" s="26" t="s">
        <v>87</v>
      </c>
    </row>
    <row r="17" spans="1:10" ht="15">
      <c r="A17" s="4"/>
      <c r="B17" s="54" t="s">
        <v>26</v>
      </c>
      <c r="C17" s="60"/>
      <c r="D17" s="54"/>
      <c r="E17" s="26" t="s">
        <v>109</v>
      </c>
      <c r="F17" s="3">
        <v>193</v>
      </c>
      <c r="G17" s="3">
        <v>187</v>
      </c>
      <c r="H17" s="3">
        <v>144</v>
      </c>
      <c r="I17" s="3">
        <v>141</v>
      </c>
      <c r="J17" s="26" t="s">
        <v>109</v>
      </c>
    </row>
    <row r="18" spans="1:10" ht="15">
      <c r="A18" s="4"/>
      <c r="B18" s="54" t="s">
        <v>25</v>
      </c>
      <c r="C18" s="60"/>
      <c r="D18" s="54"/>
      <c r="E18" s="26" t="s">
        <v>123</v>
      </c>
      <c r="F18" s="3">
        <v>3</v>
      </c>
      <c r="G18" s="3">
        <v>3</v>
      </c>
      <c r="H18" s="3">
        <v>2</v>
      </c>
      <c r="I18" s="3">
        <v>2</v>
      </c>
      <c r="J18" s="26" t="s">
        <v>123</v>
      </c>
    </row>
    <row r="19" spans="1:10" ht="15">
      <c r="A19" s="4"/>
      <c r="B19" s="54" t="s">
        <v>35</v>
      </c>
      <c r="C19" s="60"/>
      <c r="D19" s="54"/>
      <c r="E19" s="26" t="s">
        <v>137</v>
      </c>
      <c r="F19" s="33">
        <v>8.5</v>
      </c>
      <c r="G19" s="33">
        <v>10.2</v>
      </c>
      <c r="H19" s="33">
        <v>8.5</v>
      </c>
      <c r="I19" s="33">
        <v>10.2</v>
      </c>
      <c r="J19" s="26" t="s">
        <v>137</v>
      </c>
    </row>
    <row r="20" spans="1:10" ht="15">
      <c r="A20" s="4"/>
      <c r="B20" s="55" t="s">
        <v>32</v>
      </c>
      <c r="C20" s="55" t="s">
        <v>1836</v>
      </c>
      <c r="D20" s="17" t="s">
        <v>1958</v>
      </c>
      <c r="E20" s="26" t="s">
        <v>143</v>
      </c>
      <c r="F20" s="3">
        <v>7772</v>
      </c>
      <c r="G20" s="3">
        <v>7050</v>
      </c>
      <c r="H20" s="3">
        <v>7074</v>
      </c>
      <c r="I20" s="3">
        <v>6380</v>
      </c>
      <c r="J20" s="26" t="s">
        <v>143</v>
      </c>
    </row>
    <row r="21" spans="1:10" ht="15">
      <c r="A21" s="4"/>
      <c r="B21" s="56"/>
      <c r="C21" s="56"/>
      <c r="D21" s="17" t="s">
        <v>1957</v>
      </c>
      <c r="E21" s="26" t="s">
        <v>350</v>
      </c>
      <c r="F21" s="3">
        <v>844</v>
      </c>
      <c r="G21" s="3">
        <v>1192</v>
      </c>
      <c r="H21" s="3">
        <v>0</v>
      </c>
      <c r="I21" s="3">
        <v>364</v>
      </c>
      <c r="J21" s="26" t="s">
        <v>350</v>
      </c>
    </row>
    <row r="22" spans="1:10" ht="15">
      <c r="A22" s="4"/>
      <c r="B22" s="56"/>
      <c r="C22" s="54"/>
      <c r="D22" s="17" t="s">
        <v>1621</v>
      </c>
      <c r="E22" s="26" t="s">
        <v>351</v>
      </c>
      <c r="F22" s="3">
        <v>8616</v>
      </c>
      <c r="G22" s="3">
        <v>8242</v>
      </c>
      <c r="H22" s="3">
        <v>7074</v>
      </c>
      <c r="I22" s="3">
        <v>6744</v>
      </c>
      <c r="J22" s="26" t="s">
        <v>351</v>
      </c>
    </row>
    <row r="23" spans="1:10" ht="15">
      <c r="A23" s="4"/>
      <c r="B23" s="56"/>
      <c r="C23" s="54" t="s">
        <v>1837</v>
      </c>
      <c r="D23" s="17" t="s">
        <v>1958</v>
      </c>
      <c r="E23" s="26" t="s">
        <v>379</v>
      </c>
      <c r="F23" s="3">
        <v>103</v>
      </c>
      <c r="G23" s="3">
        <v>0</v>
      </c>
      <c r="H23" s="3">
        <v>103</v>
      </c>
      <c r="I23" s="3">
        <v>0</v>
      </c>
      <c r="J23" s="26" t="s">
        <v>379</v>
      </c>
    </row>
    <row r="24" spans="1:10" ht="15">
      <c r="A24" s="4"/>
      <c r="B24" s="56"/>
      <c r="C24" s="54"/>
      <c r="D24" s="17" t="s">
        <v>1957</v>
      </c>
      <c r="E24" s="26" t="s">
        <v>58</v>
      </c>
      <c r="F24" s="3">
        <v>182</v>
      </c>
      <c r="G24" s="3">
        <v>193</v>
      </c>
      <c r="H24" s="3">
        <v>182</v>
      </c>
      <c r="I24" s="3">
        <v>192</v>
      </c>
      <c r="J24" s="26" t="s">
        <v>58</v>
      </c>
    </row>
    <row r="25" spans="1:10" ht="15">
      <c r="A25" s="4"/>
      <c r="B25" s="56"/>
      <c r="C25" s="54" t="s">
        <v>1839</v>
      </c>
      <c r="D25" s="17" t="s">
        <v>1958</v>
      </c>
      <c r="E25" s="26" t="s">
        <v>64</v>
      </c>
      <c r="F25" s="3">
        <v>0</v>
      </c>
      <c r="G25" s="3">
        <v>0</v>
      </c>
      <c r="H25" s="3">
        <v>0</v>
      </c>
      <c r="I25" s="3">
        <v>0</v>
      </c>
      <c r="J25" s="26" t="s">
        <v>64</v>
      </c>
    </row>
    <row r="26" spans="1:10" ht="15">
      <c r="A26" s="4"/>
      <c r="B26" s="56"/>
      <c r="C26" s="54"/>
      <c r="D26" s="17" t="s">
        <v>1957</v>
      </c>
      <c r="E26" s="26" t="s">
        <v>68</v>
      </c>
      <c r="F26" s="3">
        <v>0</v>
      </c>
      <c r="G26" s="3">
        <v>0</v>
      </c>
      <c r="H26" s="3">
        <v>0</v>
      </c>
      <c r="I26" s="3">
        <v>0</v>
      </c>
      <c r="J26" s="26" t="s">
        <v>68</v>
      </c>
    </row>
    <row r="27" spans="1:10" ht="15">
      <c r="A27" s="4"/>
      <c r="B27" s="56"/>
      <c r="C27" s="54" t="s">
        <v>1838</v>
      </c>
      <c r="D27" s="17" t="s">
        <v>1958</v>
      </c>
      <c r="E27" s="26" t="s">
        <v>75</v>
      </c>
      <c r="F27" s="3">
        <v>2061</v>
      </c>
      <c r="G27" s="3">
        <v>1573</v>
      </c>
      <c r="H27" s="3">
        <v>2053</v>
      </c>
      <c r="I27" s="3">
        <v>1544</v>
      </c>
      <c r="J27" s="26" t="s">
        <v>75</v>
      </c>
    </row>
    <row r="28" spans="1:10" ht="15">
      <c r="A28" s="4"/>
      <c r="B28" s="56"/>
      <c r="C28" s="54"/>
      <c r="D28" s="17" t="s">
        <v>1957</v>
      </c>
      <c r="E28" s="26" t="s">
        <v>78</v>
      </c>
      <c r="F28" s="3">
        <v>540</v>
      </c>
      <c r="G28" s="3">
        <v>824</v>
      </c>
      <c r="H28" s="3">
        <v>0</v>
      </c>
      <c r="I28" s="3">
        <v>0</v>
      </c>
      <c r="J28" s="26" t="s">
        <v>78</v>
      </c>
    </row>
    <row r="29" spans="1:10" ht="15">
      <c r="A29" s="4"/>
      <c r="B29" s="56"/>
      <c r="C29" s="54" t="s">
        <v>1621</v>
      </c>
      <c r="D29" s="54"/>
      <c r="E29" s="26" t="s">
        <v>80</v>
      </c>
      <c r="F29" s="3">
        <v>2886</v>
      </c>
      <c r="G29" s="3">
        <v>2590</v>
      </c>
      <c r="H29" s="3">
        <v>2338</v>
      </c>
      <c r="I29" s="3">
        <v>1736</v>
      </c>
      <c r="J29" s="26" t="s">
        <v>80</v>
      </c>
    </row>
    <row r="30" spans="1:10" ht="15">
      <c r="A30" s="4"/>
      <c r="B30" s="54"/>
      <c r="C30" s="55" t="s">
        <v>1620</v>
      </c>
      <c r="D30" s="54"/>
      <c r="E30" s="26" t="s">
        <v>81</v>
      </c>
      <c r="F30" s="3">
        <v>11502</v>
      </c>
      <c r="G30" s="3">
        <v>10832</v>
      </c>
      <c r="H30" s="3">
        <v>9412</v>
      </c>
      <c r="I30" s="3">
        <v>8480</v>
      </c>
      <c r="J30" s="26" t="s">
        <v>81</v>
      </c>
    </row>
    <row r="31" spans="1:10" ht="15">
      <c r="A31" s="4"/>
      <c r="B31" s="55" t="s">
        <v>2089</v>
      </c>
      <c r="C31" s="50"/>
      <c r="D31" s="55"/>
      <c r="E31" s="28" t="s">
        <v>82</v>
      </c>
      <c r="F31" s="23">
        <v>0</v>
      </c>
      <c r="G31" s="23">
        <v>0</v>
      </c>
      <c r="H31" s="2"/>
      <c r="I31" s="2"/>
      <c r="J31" s="28" t="s">
        <v>82</v>
      </c>
    </row>
  </sheetData>
  <sheetProtection/>
  <mergeCells count="17">
    <mergeCell ref="B20:B30"/>
    <mergeCell ref="C20:C22"/>
    <mergeCell ref="C23:C24"/>
    <mergeCell ref="C25:C26"/>
    <mergeCell ref="C27:C28"/>
    <mergeCell ref="C29:D29"/>
    <mergeCell ref="C30:D30"/>
    <mergeCell ref="A1:C1"/>
    <mergeCell ref="A2:C2"/>
    <mergeCell ref="D4:F4"/>
    <mergeCell ref="B10:H10"/>
    <mergeCell ref="B15:D15"/>
    <mergeCell ref="B31:D31"/>
    <mergeCell ref="B16:D16"/>
    <mergeCell ref="B17:D17"/>
    <mergeCell ref="B18:D18"/>
    <mergeCell ref="B19:D19"/>
  </mergeCells>
  <printOptions/>
  <pageMargins left="0.7" right="0.7" top="0.75" bottom="0.75" header="0.3" footer="0.3"/>
  <pageSetup horizontalDpi="600" verticalDpi="600" orientation="portrait"/>
</worksheet>
</file>

<file path=xl/worksheets/sheet88.xml><?xml version="1.0" encoding="utf-8"?>
<worksheet xmlns="http://schemas.openxmlformats.org/spreadsheetml/2006/main" xmlns:r="http://schemas.openxmlformats.org/officeDocument/2006/relationships">
  <sheetPr>
    <outlinePr summaryBelow="0" summaryRight="0"/>
  </sheetPr>
  <dimension ref="A1:AB21"/>
  <sheetViews>
    <sheetView zoomScalePageLayoutView="0" workbookViewId="0" topLeftCell="A1">
      <selection activeCell="A1" sqref="A1"/>
    </sheetView>
  </sheetViews>
  <sheetFormatPr defaultColWidth="11.421875" defaultRowHeight="12.75"/>
  <cols>
    <col min="1" max="1" width="2.8515625" style="0" customWidth="1"/>
    <col min="2" max="2" width="29.00390625" style="0" customWidth="1"/>
    <col min="3" max="3" width="8.28125" style="0" customWidth="1"/>
    <col min="4" max="27" width="21.57421875" style="0" customWidth="1"/>
    <col min="28" max="28" width="8.28125" style="0" customWidth="1"/>
  </cols>
  <sheetData>
    <row r="1" spans="1:28" ht="15">
      <c r="A1" s="47" t="s">
        <v>865</v>
      </c>
      <c r="B1" s="48"/>
      <c r="C1" s="48"/>
      <c r="D1" s="4"/>
      <c r="E1" s="4"/>
      <c r="F1" s="4"/>
      <c r="G1" s="4"/>
      <c r="H1" s="4"/>
      <c r="I1" s="4"/>
      <c r="J1" s="4"/>
      <c r="K1" s="4"/>
      <c r="L1" s="4"/>
      <c r="M1" s="4"/>
      <c r="N1" s="4"/>
      <c r="O1" s="4"/>
      <c r="P1" s="4"/>
      <c r="Q1" s="4"/>
      <c r="R1" s="4"/>
      <c r="S1" s="4"/>
      <c r="T1" s="4"/>
      <c r="U1" s="4"/>
      <c r="V1" s="4"/>
      <c r="W1" s="4"/>
      <c r="X1" s="4"/>
      <c r="Y1" s="4"/>
      <c r="Z1" s="4"/>
      <c r="AA1" s="4"/>
      <c r="AB1" s="4"/>
    </row>
    <row r="2" spans="1:28" ht="15">
      <c r="A2" s="47" t="s">
        <v>1046</v>
      </c>
      <c r="B2" s="48"/>
      <c r="C2" s="48"/>
      <c r="D2" s="4"/>
      <c r="E2" s="4"/>
      <c r="F2" s="4"/>
      <c r="G2" s="4"/>
      <c r="H2" s="4"/>
      <c r="I2" s="4"/>
      <c r="J2" s="4"/>
      <c r="K2" s="4"/>
      <c r="L2" s="4"/>
      <c r="M2" s="4"/>
      <c r="N2" s="4"/>
      <c r="O2" s="4"/>
      <c r="P2" s="4"/>
      <c r="Q2" s="4"/>
      <c r="R2" s="4"/>
      <c r="S2" s="4"/>
      <c r="T2" s="4"/>
      <c r="U2" s="4"/>
      <c r="V2" s="4"/>
      <c r="W2" s="4"/>
      <c r="X2" s="4"/>
      <c r="Y2" s="4"/>
      <c r="Z2" s="4"/>
      <c r="AA2" s="4"/>
      <c r="AB2" s="4"/>
    </row>
    <row r="3" spans="1:28" ht="13.5" customHeight="1">
      <c r="A3" s="4"/>
      <c r="B3" s="4"/>
      <c r="C3" s="4"/>
      <c r="D3" s="4"/>
      <c r="E3" s="4"/>
      <c r="F3" s="4"/>
      <c r="G3" s="4"/>
      <c r="H3" s="4"/>
      <c r="I3" s="4"/>
      <c r="J3" s="4"/>
      <c r="K3" s="4"/>
      <c r="L3" s="4"/>
      <c r="M3" s="4"/>
      <c r="N3" s="4"/>
      <c r="O3" s="4"/>
      <c r="P3" s="4"/>
      <c r="Q3" s="4"/>
      <c r="R3" s="4"/>
      <c r="S3" s="4"/>
      <c r="T3" s="4"/>
      <c r="U3" s="4"/>
      <c r="V3" s="4"/>
      <c r="W3" s="4"/>
      <c r="X3" s="4"/>
      <c r="Y3" s="4"/>
      <c r="Z3" s="4"/>
      <c r="AA3" s="4"/>
      <c r="AB3" s="4"/>
    </row>
    <row r="4" spans="1:28" ht="15">
      <c r="A4" s="14"/>
      <c r="B4" s="18" t="s">
        <v>845</v>
      </c>
      <c r="C4" s="24" t="s">
        <v>92</v>
      </c>
      <c r="D4" s="49" t="str">
        <f>IF(C4&lt;&gt;"",VLOOKUP(C4,'630-108 - 1'!A2:B101,2,0),"")</f>
        <v>בנק מזרחי טפחות בעמ</v>
      </c>
      <c r="E4" s="50"/>
      <c r="F4" s="51"/>
      <c r="G4" s="4"/>
      <c r="H4" s="4"/>
      <c r="I4" s="4"/>
      <c r="J4" s="4"/>
      <c r="K4" s="4"/>
      <c r="L4" s="4"/>
      <c r="M4" s="4"/>
      <c r="N4" s="4"/>
      <c r="O4" s="4"/>
      <c r="P4" s="4"/>
      <c r="Q4" s="4"/>
      <c r="R4" s="4"/>
      <c r="S4" s="4"/>
      <c r="T4" s="4"/>
      <c r="U4" s="4"/>
      <c r="V4" s="4"/>
      <c r="W4" s="4"/>
      <c r="X4" s="4"/>
      <c r="Y4" s="4"/>
      <c r="Z4" s="4"/>
      <c r="AA4" s="4"/>
      <c r="AB4" s="4"/>
    </row>
    <row r="5" spans="1:28" ht="15">
      <c r="A5" s="11"/>
      <c r="B5" s="11" t="s">
        <v>2107</v>
      </c>
      <c r="C5" s="9">
        <v>43465</v>
      </c>
      <c r="D5" s="4"/>
      <c r="E5" s="4"/>
      <c r="F5" s="4"/>
      <c r="G5" s="4"/>
      <c r="H5" s="4"/>
      <c r="I5" s="4"/>
      <c r="J5" s="4"/>
      <c r="K5" s="4"/>
      <c r="L5" s="4"/>
      <c r="M5" s="4"/>
      <c r="N5" s="4"/>
      <c r="O5" s="4"/>
      <c r="P5" s="4"/>
      <c r="Q5" s="4"/>
      <c r="R5" s="4"/>
      <c r="S5" s="4"/>
      <c r="T5" s="4"/>
      <c r="U5" s="4"/>
      <c r="V5" s="4"/>
      <c r="W5" s="4"/>
      <c r="X5" s="4"/>
      <c r="Y5" s="4"/>
      <c r="Z5" s="4"/>
      <c r="AA5" s="4"/>
      <c r="AB5" s="4"/>
    </row>
    <row r="6" spans="1:28"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c r="W6" s="4"/>
      <c r="X6" s="4"/>
      <c r="Y6" s="4"/>
      <c r="Z6" s="4"/>
      <c r="AA6" s="4"/>
      <c r="AB6" s="4"/>
    </row>
    <row r="7" spans="1:28" ht="15">
      <c r="A7" s="15"/>
      <c r="B7" s="15"/>
      <c r="C7" s="10"/>
      <c r="D7" s="4"/>
      <c r="E7" s="4"/>
      <c r="F7" s="4"/>
      <c r="G7" s="4"/>
      <c r="H7" s="4"/>
      <c r="I7" s="4"/>
      <c r="J7" s="4"/>
      <c r="K7" s="4"/>
      <c r="L7" s="4"/>
      <c r="M7" s="4"/>
      <c r="N7" s="4"/>
      <c r="O7" s="4"/>
      <c r="P7" s="4"/>
      <c r="Q7" s="4"/>
      <c r="R7" s="4"/>
      <c r="S7" s="4"/>
      <c r="T7" s="4"/>
      <c r="U7" s="4"/>
      <c r="V7" s="4"/>
      <c r="W7" s="4"/>
      <c r="X7" s="4"/>
      <c r="Y7" s="4"/>
      <c r="Z7" s="4"/>
      <c r="AA7" s="4"/>
      <c r="AB7" s="4"/>
    </row>
    <row r="8" spans="1:28" ht="15">
      <c r="A8" s="16"/>
      <c r="B8" s="16" t="s">
        <v>1500</v>
      </c>
      <c r="C8" s="22" t="str">
        <f>B11</f>
        <v>630-94</v>
      </c>
      <c r="D8" s="4"/>
      <c r="E8" s="4"/>
      <c r="F8" s="4"/>
      <c r="G8" s="4"/>
      <c r="H8" s="4"/>
      <c r="I8" s="4"/>
      <c r="J8" s="4"/>
      <c r="K8" s="4"/>
      <c r="L8" s="4"/>
      <c r="M8" s="4"/>
      <c r="N8" s="4"/>
      <c r="O8" s="4"/>
      <c r="P8" s="4"/>
      <c r="Q8" s="4"/>
      <c r="R8" s="4"/>
      <c r="S8" s="4"/>
      <c r="T8" s="4"/>
      <c r="U8" s="4"/>
      <c r="V8" s="4"/>
      <c r="W8" s="4"/>
      <c r="X8" s="4"/>
      <c r="Y8" s="4"/>
      <c r="Z8" s="4"/>
      <c r="AA8" s="4"/>
      <c r="AB8" s="4"/>
    </row>
    <row r="9" spans="1:28" ht="13.5" customHeight="1">
      <c r="A9" s="4"/>
      <c r="B9" s="4"/>
      <c r="C9" s="4"/>
      <c r="D9" s="4"/>
      <c r="E9" s="4"/>
      <c r="F9" s="4"/>
      <c r="G9" s="4"/>
      <c r="H9" s="4"/>
      <c r="I9" s="4"/>
      <c r="J9" s="4"/>
      <c r="K9" s="4"/>
      <c r="L9" s="4"/>
      <c r="M9" s="4"/>
      <c r="N9" s="4"/>
      <c r="O9" s="4"/>
      <c r="P9" s="4"/>
      <c r="Q9" s="4"/>
      <c r="R9" s="4"/>
      <c r="S9" s="4"/>
      <c r="T9" s="4"/>
      <c r="U9" s="4"/>
      <c r="V9" s="4"/>
      <c r="W9" s="4"/>
      <c r="X9" s="4"/>
      <c r="Y9" s="4"/>
      <c r="Z9" s="4"/>
      <c r="AA9" s="4"/>
      <c r="AB9" s="4"/>
    </row>
    <row r="10" spans="1:28" ht="36" customHeight="1">
      <c r="A10" s="4"/>
      <c r="B10" s="52" t="s">
        <v>337</v>
      </c>
      <c r="C10" s="48"/>
      <c r="D10" s="48"/>
      <c r="E10" s="48"/>
      <c r="F10" s="48"/>
      <c r="G10" s="48"/>
      <c r="H10" s="48"/>
      <c r="I10" s="48"/>
      <c r="J10" s="48"/>
      <c r="K10" s="48"/>
      <c r="L10" s="48"/>
      <c r="M10" s="48"/>
      <c r="N10" s="48"/>
      <c r="O10" s="48"/>
      <c r="P10" s="48"/>
      <c r="Q10" s="48"/>
      <c r="R10" s="48"/>
      <c r="S10" s="48"/>
      <c r="T10" s="48"/>
      <c r="U10" s="48"/>
      <c r="V10" s="48"/>
      <c r="W10" s="48"/>
      <c r="X10" s="48"/>
      <c r="Y10" s="48"/>
      <c r="Z10" s="48"/>
      <c r="AA10" s="62"/>
      <c r="AB10" s="4"/>
    </row>
    <row r="11" spans="1:28" ht="15.75">
      <c r="A11" s="4"/>
      <c r="B11" s="21" t="s">
        <v>336</v>
      </c>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1:28" ht="15">
      <c r="A12" s="4"/>
      <c r="B12" s="4"/>
      <c r="C12" s="4"/>
      <c r="D12" s="59" t="s">
        <v>2130</v>
      </c>
      <c r="E12" s="60"/>
      <c r="F12" s="60"/>
      <c r="G12" s="60"/>
      <c r="H12" s="60"/>
      <c r="I12" s="60"/>
      <c r="J12" s="60"/>
      <c r="K12" s="60"/>
      <c r="L12" s="60"/>
      <c r="M12" s="60"/>
      <c r="N12" s="60"/>
      <c r="O12" s="59"/>
      <c r="P12" s="59" t="s">
        <v>2101</v>
      </c>
      <c r="Q12" s="60"/>
      <c r="R12" s="60"/>
      <c r="S12" s="60"/>
      <c r="T12" s="60"/>
      <c r="U12" s="60"/>
      <c r="V12" s="60"/>
      <c r="W12" s="60"/>
      <c r="X12" s="60"/>
      <c r="Y12" s="60"/>
      <c r="Z12" s="60"/>
      <c r="AA12" s="59"/>
      <c r="AB12" s="4"/>
    </row>
    <row r="13" spans="1:28" ht="15">
      <c r="A13" s="4"/>
      <c r="B13" s="4"/>
      <c r="C13" s="4"/>
      <c r="D13" s="59" t="s">
        <v>1539</v>
      </c>
      <c r="E13" s="59" t="s">
        <v>1877</v>
      </c>
      <c r="F13" s="59" t="s">
        <v>1896</v>
      </c>
      <c r="G13" s="59" t="s">
        <v>1101</v>
      </c>
      <c r="H13" s="59" t="s">
        <v>1635</v>
      </c>
      <c r="I13" s="59" t="s">
        <v>2137</v>
      </c>
      <c r="J13" s="59" t="s">
        <v>1017</v>
      </c>
      <c r="K13" s="60"/>
      <c r="L13" s="59"/>
      <c r="M13" s="59" t="s">
        <v>1018</v>
      </c>
      <c r="N13" s="59" t="s">
        <v>980</v>
      </c>
      <c r="O13" s="59" t="s">
        <v>2138</v>
      </c>
      <c r="P13" s="59" t="s">
        <v>1539</v>
      </c>
      <c r="Q13" s="59" t="s">
        <v>1877</v>
      </c>
      <c r="R13" s="59" t="s">
        <v>1896</v>
      </c>
      <c r="S13" s="59" t="s">
        <v>1101</v>
      </c>
      <c r="T13" s="59" t="s">
        <v>1635</v>
      </c>
      <c r="U13" s="59" t="s">
        <v>2137</v>
      </c>
      <c r="V13" s="59" t="s">
        <v>1017</v>
      </c>
      <c r="W13" s="60"/>
      <c r="X13" s="59"/>
      <c r="Y13" s="59" t="s">
        <v>1018</v>
      </c>
      <c r="Z13" s="59" t="s">
        <v>980</v>
      </c>
      <c r="AA13" s="59" t="s">
        <v>2138</v>
      </c>
      <c r="AB13" s="4"/>
    </row>
    <row r="14" spans="1:28" ht="30" customHeight="1">
      <c r="A14" s="4"/>
      <c r="B14" s="4"/>
      <c r="C14" s="4"/>
      <c r="D14" s="59"/>
      <c r="E14" s="59"/>
      <c r="F14" s="59"/>
      <c r="G14" s="59"/>
      <c r="H14" s="59"/>
      <c r="I14" s="59"/>
      <c r="J14" s="29" t="s">
        <v>1258</v>
      </c>
      <c r="K14" s="29" t="s">
        <v>33</v>
      </c>
      <c r="L14" s="29" t="s">
        <v>979</v>
      </c>
      <c r="M14" s="59"/>
      <c r="N14" s="59"/>
      <c r="O14" s="59"/>
      <c r="P14" s="59"/>
      <c r="Q14" s="59"/>
      <c r="R14" s="59"/>
      <c r="S14" s="59"/>
      <c r="T14" s="59"/>
      <c r="U14" s="59"/>
      <c r="V14" s="29" t="s">
        <v>1258</v>
      </c>
      <c r="W14" s="29" t="s">
        <v>33</v>
      </c>
      <c r="X14" s="29" t="s">
        <v>979</v>
      </c>
      <c r="Y14" s="59"/>
      <c r="Z14" s="59"/>
      <c r="AA14" s="59"/>
      <c r="AB14" s="4"/>
    </row>
    <row r="15" spans="1:28" ht="13.5" customHeight="1">
      <c r="A15" s="4"/>
      <c r="B15" s="4"/>
      <c r="C15" s="4"/>
      <c r="D15" s="26" t="s">
        <v>51</v>
      </c>
      <c r="E15" s="26" t="s">
        <v>87</v>
      </c>
      <c r="F15" s="26" t="s">
        <v>109</v>
      </c>
      <c r="G15" s="26" t="s">
        <v>123</v>
      </c>
      <c r="H15" s="26" t="s">
        <v>137</v>
      </c>
      <c r="I15" s="26" t="s">
        <v>143</v>
      </c>
      <c r="J15" s="26" t="s">
        <v>350</v>
      </c>
      <c r="K15" s="26" t="s">
        <v>351</v>
      </c>
      <c r="L15" s="26" t="s">
        <v>379</v>
      </c>
      <c r="M15" s="26" t="s">
        <v>58</v>
      </c>
      <c r="N15" s="26" t="s">
        <v>64</v>
      </c>
      <c r="O15" s="26" t="s">
        <v>68</v>
      </c>
      <c r="P15" s="26" t="s">
        <v>51</v>
      </c>
      <c r="Q15" s="26" t="s">
        <v>87</v>
      </c>
      <c r="R15" s="26" t="s">
        <v>109</v>
      </c>
      <c r="S15" s="26" t="s">
        <v>123</v>
      </c>
      <c r="T15" s="26" t="s">
        <v>137</v>
      </c>
      <c r="U15" s="26" t="s">
        <v>143</v>
      </c>
      <c r="V15" s="26" t="s">
        <v>350</v>
      </c>
      <c r="W15" s="26" t="s">
        <v>351</v>
      </c>
      <c r="X15" s="26" t="s">
        <v>379</v>
      </c>
      <c r="Y15" s="26" t="s">
        <v>58</v>
      </c>
      <c r="Z15" s="26" t="s">
        <v>64</v>
      </c>
      <c r="AA15" s="26" t="s">
        <v>68</v>
      </c>
      <c r="AB15" s="4"/>
    </row>
    <row r="16" spans="1:28" ht="15">
      <c r="A16" s="4"/>
      <c r="B16" s="17" t="s">
        <v>899</v>
      </c>
      <c r="C16" s="26" t="s">
        <v>51</v>
      </c>
      <c r="D16" s="3">
        <v>2844</v>
      </c>
      <c r="E16" s="3">
        <v>0</v>
      </c>
      <c r="F16" s="3">
        <v>496</v>
      </c>
      <c r="G16" s="3">
        <v>0</v>
      </c>
      <c r="H16" s="3">
        <v>3340</v>
      </c>
      <c r="I16" s="3">
        <v>144</v>
      </c>
      <c r="J16" s="3">
        <v>272</v>
      </c>
      <c r="K16" s="3">
        <v>2.3</v>
      </c>
      <c r="L16" s="3"/>
      <c r="M16" s="3">
        <v>9</v>
      </c>
      <c r="N16" s="3">
        <v>0</v>
      </c>
      <c r="O16" s="3">
        <v>0</v>
      </c>
      <c r="P16" s="3">
        <v>2641</v>
      </c>
      <c r="Q16" s="3">
        <v>0</v>
      </c>
      <c r="R16" s="3">
        <v>546</v>
      </c>
      <c r="S16" s="3">
        <v>0</v>
      </c>
      <c r="T16" s="3">
        <v>3187</v>
      </c>
      <c r="U16" s="3">
        <v>139</v>
      </c>
      <c r="V16" s="3">
        <v>329</v>
      </c>
      <c r="W16" s="3">
        <v>2.8</v>
      </c>
      <c r="X16" s="3"/>
      <c r="Y16" s="3">
        <v>32</v>
      </c>
      <c r="Z16" s="3">
        <v>0</v>
      </c>
      <c r="AA16" s="3"/>
      <c r="AB16" s="26" t="s">
        <v>51</v>
      </c>
    </row>
    <row r="17" spans="1:28" ht="15">
      <c r="A17" s="4"/>
      <c r="B17" s="17" t="s">
        <v>898</v>
      </c>
      <c r="C17" s="26" t="s">
        <v>87</v>
      </c>
      <c r="D17" s="3">
        <v>2599</v>
      </c>
      <c r="E17" s="3">
        <v>0</v>
      </c>
      <c r="F17" s="3">
        <v>583</v>
      </c>
      <c r="G17" s="3">
        <v>0</v>
      </c>
      <c r="H17" s="3">
        <v>3182</v>
      </c>
      <c r="I17" s="3">
        <v>140</v>
      </c>
      <c r="J17" s="3">
        <v>0</v>
      </c>
      <c r="K17" s="3"/>
      <c r="L17" s="3"/>
      <c r="M17" s="3">
        <v>51</v>
      </c>
      <c r="N17" s="3">
        <v>174</v>
      </c>
      <c r="O17" s="3">
        <v>0</v>
      </c>
      <c r="P17" s="3">
        <v>2584</v>
      </c>
      <c r="Q17" s="3">
        <v>0</v>
      </c>
      <c r="R17" s="3">
        <v>575</v>
      </c>
      <c r="S17" s="3">
        <v>0</v>
      </c>
      <c r="T17" s="3">
        <v>3159</v>
      </c>
      <c r="U17" s="3">
        <v>141</v>
      </c>
      <c r="V17" s="3">
        <v>0</v>
      </c>
      <c r="W17" s="3"/>
      <c r="X17" s="3"/>
      <c r="Y17" s="3">
        <v>56</v>
      </c>
      <c r="Z17" s="3">
        <v>25</v>
      </c>
      <c r="AA17" s="3"/>
      <c r="AB17" s="26" t="s">
        <v>87</v>
      </c>
    </row>
    <row r="18" spans="1:28" ht="15">
      <c r="A18" s="4"/>
      <c r="B18" s="17" t="s">
        <v>897</v>
      </c>
      <c r="C18" s="26" t="s">
        <v>109</v>
      </c>
      <c r="D18" s="3">
        <v>1677</v>
      </c>
      <c r="E18" s="3">
        <v>0</v>
      </c>
      <c r="F18" s="3">
        <v>383</v>
      </c>
      <c r="G18" s="3">
        <v>0</v>
      </c>
      <c r="H18" s="3">
        <v>2060</v>
      </c>
      <c r="I18" s="3">
        <v>98</v>
      </c>
      <c r="J18" s="3">
        <v>0</v>
      </c>
      <c r="K18" s="3"/>
      <c r="L18" s="3"/>
      <c r="M18" s="3">
        <v>0</v>
      </c>
      <c r="N18" s="3">
        <v>191</v>
      </c>
      <c r="O18" s="3">
        <v>0</v>
      </c>
      <c r="P18" s="3">
        <v>1149</v>
      </c>
      <c r="Q18" s="3">
        <v>559</v>
      </c>
      <c r="R18" s="3">
        <v>302</v>
      </c>
      <c r="S18" s="3">
        <v>0</v>
      </c>
      <c r="T18" s="3">
        <v>2010</v>
      </c>
      <c r="U18" s="3">
        <v>105</v>
      </c>
      <c r="V18" s="3">
        <v>2711</v>
      </c>
      <c r="W18" s="3">
        <v>4.9</v>
      </c>
      <c r="X18" s="3"/>
      <c r="Y18" s="3">
        <v>642</v>
      </c>
      <c r="Z18" s="3">
        <v>529</v>
      </c>
      <c r="AA18" s="3"/>
      <c r="AB18" s="26" t="s">
        <v>109</v>
      </c>
    </row>
    <row r="19" spans="1:28" ht="15">
      <c r="A19" s="4"/>
      <c r="B19" s="17" t="s">
        <v>896</v>
      </c>
      <c r="C19" s="26" t="s">
        <v>123</v>
      </c>
      <c r="D19" s="3">
        <v>1397</v>
      </c>
      <c r="E19" s="3">
        <v>0</v>
      </c>
      <c r="F19" s="3">
        <v>608</v>
      </c>
      <c r="G19" s="3">
        <v>0</v>
      </c>
      <c r="H19" s="3">
        <v>2005</v>
      </c>
      <c r="I19" s="3">
        <v>0</v>
      </c>
      <c r="J19" s="3">
        <v>0</v>
      </c>
      <c r="K19" s="3"/>
      <c r="L19" s="3"/>
      <c r="M19" s="3">
        <v>0</v>
      </c>
      <c r="N19" s="3">
        <v>680</v>
      </c>
      <c r="O19" s="3">
        <v>0</v>
      </c>
      <c r="P19" s="3">
        <v>1140</v>
      </c>
      <c r="Q19" s="3">
        <v>571</v>
      </c>
      <c r="R19" s="3">
        <v>291</v>
      </c>
      <c r="S19" s="3">
        <v>0</v>
      </c>
      <c r="T19" s="3">
        <v>2002</v>
      </c>
      <c r="U19" s="3">
        <v>90</v>
      </c>
      <c r="V19" s="3">
        <v>934</v>
      </c>
      <c r="W19" s="3">
        <v>11.7</v>
      </c>
      <c r="X19" s="3"/>
      <c r="Y19" s="3">
        <v>21</v>
      </c>
      <c r="Z19" s="3">
        <v>536</v>
      </c>
      <c r="AA19" s="3"/>
      <c r="AB19" s="26" t="s">
        <v>123</v>
      </c>
    </row>
    <row r="20" spans="1:28" ht="15">
      <c r="A20" s="4"/>
      <c r="B20" s="17" t="s">
        <v>895</v>
      </c>
      <c r="C20" s="26" t="s">
        <v>137</v>
      </c>
      <c r="D20" s="3">
        <v>1139</v>
      </c>
      <c r="E20" s="3">
        <v>0</v>
      </c>
      <c r="F20" s="3">
        <v>304</v>
      </c>
      <c r="G20" s="3">
        <v>0</v>
      </c>
      <c r="H20" s="3">
        <v>1443</v>
      </c>
      <c r="I20" s="3">
        <v>83</v>
      </c>
      <c r="J20" s="3">
        <v>381</v>
      </c>
      <c r="K20" s="3">
        <v>2.2</v>
      </c>
      <c r="L20" s="3"/>
      <c r="M20" s="3">
        <v>34</v>
      </c>
      <c r="N20" s="3">
        <v>848</v>
      </c>
      <c r="O20" s="3">
        <v>0</v>
      </c>
      <c r="P20" s="3">
        <v>1378</v>
      </c>
      <c r="Q20" s="3">
        <v>0</v>
      </c>
      <c r="R20" s="3">
        <v>539</v>
      </c>
      <c r="S20" s="3">
        <v>0</v>
      </c>
      <c r="T20" s="3">
        <v>1917</v>
      </c>
      <c r="U20" s="3">
        <v>0</v>
      </c>
      <c r="V20" s="3">
        <v>0</v>
      </c>
      <c r="W20" s="3"/>
      <c r="X20" s="3"/>
      <c r="Y20" s="3">
        <v>23</v>
      </c>
      <c r="Z20" s="3">
        <v>1044</v>
      </c>
      <c r="AA20" s="3"/>
      <c r="AB20" s="26" t="s">
        <v>137</v>
      </c>
    </row>
    <row r="21" spans="1:28" ht="15">
      <c r="A21" s="4"/>
      <c r="B21" s="13" t="s">
        <v>1673</v>
      </c>
      <c r="C21" s="28" t="s">
        <v>143</v>
      </c>
      <c r="D21" s="23">
        <v>9656</v>
      </c>
      <c r="E21" s="23">
        <v>0</v>
      </c>
      <c r="F21" s="23">
        <v>2374</v>
      </c>
      <c r="G21" s="23">
        <v>0</v>
      </c>
      <c r="H21" s="23">
        <v>12030</v>
      </c>
      <c r="I21" s="23">
        <v>465</v>
      </c>
      <c r="J21" s="23">
        <v>653</v>
      </c>
      <c r="K21" s="23">
        <v>4.5</v>
      </c>
      <c r="L21" s="23"/>
      <c r="M21" s="23">
        <v>94</v>
      </c>
      <c r="N21" s="23">
        <v>1893</v>
      </c>
      <c r="O21" s="23">
        <v>0</v>
      </c>
      <c r="P21" s="23">
        <v>8892</v>
      </c>
      <c r="Q21" s="23">
        <v>1130</v>
      </c>
      <c r="R21" s="23">
        <v>2253</v>
      </c>
      <c r="S21" s="23">
        <v>0</v>
      </c>
      <c r="T21" s="23">
        <v>12275</v>
      </c>
      <c r="U21" s="23">
        <v>475</v>
      </c>
      <c r="V21" s="23">
        <v>3974</v>
      </c>
      <c r="W21" s="23">
        <v>19.4</v>
      </c>
      <c r="X21" s="23">
        <v>0</v>
      </c>
      <c r="Y21" s="23">
        <v>774</v>
      </c>
      <c r="Z21" s="23">
        <v>2134</v>
      </c>
      <c r="AA21" s="23">
        <v>0</v>
      </c>
      <c r="AB21" s="28" t="s">
        <v>143</v>
      </c>
    </row>
  </sheetData>
  <sheetProtection/>
  <mergeCells count="26">
    <mergeCell ref="Z13:Z14"/>
    <mergeCell ref="AA13:AA14"/>
    <mergeCell ref="R13:R14"/>
    <mergeCell ref="S13:S14"/>
    <mergeCell ref="T13:T14"/>
    <mergeCell ref="U13:U14"/>
    <mergeCell ref="V13:X13"/>
    <mergeCell ref="Y13:Y14"/>
    <mergeCell ref="J13:L13"/>
    <mergeCell ref="M13:M14"/>
    <mergeCell ref="N13:N14"/>
    <mergeCell ref="O13:O14"/>
    <mergeCell ref="P13:P14"/>
    <mergeCell ref="Q13:Q14"/>
    <mergeCell ref="D13:D14"/>
    <mergeCell ref="E13:E14"/>
    <mergeCell ref="F13:F14"/>
    <mergeCell ref="G13:G14"/>
    <mergeCell ref="H13:H14"/>
    <mergeCell ref="I13:I14"/>
    <mergeCell ref="A1:C1"/>
    <mergeCell ref="A2:C2"/>
    <mergeCell ref="D4:F4"/>
    <mergeCell ref="B10:AA10"/>
    <mergeCell ref="D12:O12"/>
    <mergeCell ref="P12:AA12"/>
  </mergeCells>
  <printOptions/>
  <pageMargins left="0.7" right="0.7" top="0.75" bottom="0.75" header="0.3" footer="0.3"/>
  <pageSetup horizontalDpi="600" verticalDpi="600" orientation="portrait"/>
</worksheet>
</file>

<file path=xl/worksheets/sheet89.xml><?xml version="1.0" encoding="utf-8"?>
<worksheet xmlns="http://schemas.openxmlformats.org/spreadsheetml/2006/main" xmlns:r="http://schemas.openxmlformats.org/officeDocument/2006/relationships">
  <sheetPr>
    <outlinePr summaryBelow="0" summaryRight="0"/>
  </sheetPr>
  <dimension ref="A1:N47"/>
  <sheetViews>
    <sheetView zoomScalePageLayoutView="0" workbookViewId="0" topLeftCell="A1">
      <selection activeCell="A1" sqref="A1"/>
    </sheetView>
  </sheetViews>
  <sheetFormatPr defaultColWidth="11.421875" defaultRowHeight="12.75"/>
  <cols>
    <col min="1" max="2" width="13.57421875" style="0" customWidth="1"/>
    <col min="3" max="3" width="32.140625" style="0" customWidth="1"/>
    <col min="4" max="4" width="8.28125" style="0" customWidth="1"/>
    <col min="5" max="13" width="13.57421875" style="0" customWidth="1"/>
    <col min="14" max="14" width="8.28125" style="0" customWidth="1"/>
  </cols>
  <sheetData>
    <row r="1" spans="1:14" ht="15">
      <c r="A1" s="47" t="s">
        <v>865</v>
      </c>
      <c r="B1" s="48"/>
      <c r="C1" s="48"/>
      <c r="D1" s="4"/>
      <c r="E1" s="4"/>
      <c r="F1" s="4"/>
      <c r="G1" s="4"/>
      <c r="H1" s="4"/>
      <c r="I1" s="4"/>
      <c r="J1" s="4"/>
      <c r="K1" s="4"/>
      <c r="L1" s="4"/>
      <c r="M1" s="4"/>
      <c r="N1" s="4"/>
    </row>
    <row r="2" spans="1:14" ht="15">
      <c r="A2" s="47" t="s">
        <v>1046</v>
      </c>
      <c r="B2" s="48"/>
      <c r="C2" s="48"/>
      <c r="D2" s="4"/>
      <c r="E2" s="4"/>
      <c r="F2" s="4"/>
      <c r="G2" s="4"/>
      <c r="H2" s="4"/>
      <c r="I2" s="4"/>
      <c r="J2" s="4"/>
      <c r="K2" s="4"/>
      <c r="L2" s="4"/>
      <c r="M2" s="4"/>
      <c r="N2" s="4"/>
    </row>
    <row r="3" spans="1:14" ht="15">
      <c r="A3" s="4"/>
      <c r="B3" s="4"/>
      <c r="C3" s="4"/>
      <c r="D3" s="4"/>
      <c r="E3" s="4"/>
      <c r="F3" s="4"/>
      <c r="G3" s="4"/>
      <c r="H3" s="4"/>
      <c r="I3" s="4"/>
      <c r="J3" s="4"/>
      <c r="K3" s="4"/>
      <c r="L3" s="4"/>
      <c r="M3" s="4"/>
      <c r="N3" s="4"/>
    </row>
    <row r="4" spans="1:14" ht="15">
      <c r="A4" s="14"/>
      <c r="B4" s="18" t="s">
        <v>845</v>
      </c>
      <c r="C4" s="24" t="s">
        <v>92</v>
      </c>
      <c r="D4" s="49" t="str">
        <f>IF(C4&lt;&gt;"",VLOOKUP(C4,'630-108 - 1'!A2:B101,2,0),"")</f>
        <v>בנק מזרחי טפחות בעמ</v>
      </c>
      <c r="E4" s="50"/>
      <c r="F4" s="50"/>
      <c r="G4" s="51"/>
      <c r="H4" s="4"/>
      <c r="I4" s="4"/>
      <c r="J4" s="4"/>
      <c r="K4" s="4"/>
      <c r="L4" s="4"/>
      <c r="M4" s="4"/>
      <c r="N4" s="4"/>
    </row>
    <row r="5" spans="1:14" ht="15">
      <c r="A5" s="11"/>
      <c r="B5" s="11" t="s">
        <v>2107</v>
      </c>
      <c r="C5" s="9">
        <v>43465</v>
      </c>
      <c r="D5" s="4"/>
      <c r="E5" s="4"/>
      <c r="F5" s="4"/>
      <c r="G5" s="4"/>
      <c r="H5" s="4"/>
      <c r="I5" s="4"/>
      <c r="J5" s="4"/>
      <c r="K5" s="4"/>
      <c r="L5" s="4"/>
      <c r="M5" s="4"/>
      <c r="N5" s="4"/>
    </row>
    <row r="6" spans="1:14" ht="15">
      <c r="A6" s="11"/>
      <c r="B6" s="20" t="str">
        <f>"סוג מטבע"&amp;IF(C6="ILS","אלפי ש""""ח","")</f>
        <v>סוג מטבעאלפי ש""ח</v>
      </c>
      <c r="C6" s="25" t="s">
        <v>559</v>
      </c>
      <c r="D6" s="4"/>
      <c r="E6" s="4"/>
      <c r="F6" s="4"/>
      <c r="G6" s="4"/>
      <c r="H6" s="4"/>
      <c r="I6" s="4"/>
      <c r="J6" s="4"/>
      <c r="K6" s="4"/>
      <c r="L6" s="4"/>
      <c r="M6" s="4"/>
      <c r="N6" s="4"/>
    </row>
    <row r="7" spans="1:14" ht="15">
      <c r="A7" s="15"/>
      <c r="B7" s="15"/>
      <c r="C7" s="10"/>
      <c r="D7" s="4"/>
      <c r="E7" s="4"/>
      <c r="F7" s="4"/>
      <c r="G7" s="4"/>
      <c r="H7" s="4"/>
      <c r="I7" s="4"/>
      <c r="J7" s="4"/>
      <c r="K7" s="4"/>
      <c r="L7" s="4"/>
      <c r="M7" s="4"/>
      <c r="N7" s="4"/>
    </row>
    <row r="8" spans="1:14" ht="15">
      <c r="A8" s="16"/>
      <c r="B8" s="16" t="s">
        <v>1500</v>
      </c>
      <c r="C8" s="22" t="str">
        <f>B11</f>
        <v>630-95</v>
      </c>
      <c r="D8" s="4"/>
      <c r="E8" s="4"/>
      <c r="F8" s="4"/>
      <c r="G8" s="4"/>
      <c r="H8" s="4"/>
      <c r="I8" s="4"/>
      <c r="J8" s="4"/>
      <c r="K8" s="4"/>
      <c r="L8" s="4"/>
      <c r="M8" s="4"/>
      <c r="N8" s="4"/>
    </row>
    <row r="9" spans="1:14" ht="15">
      <c r="A9" s="4"/>
      <c r="B9" s="4"/>
      <c r="C9" s="4"/>
      <c r="D9" s="4"/>
      <c r="E9" s="4"/>
      <c r="F9" s="4"/>
      <c r="G9" s="4"/>
      <c r="H9" s="4"/>
      <c r="I9" s="4"/>
      <c r="J9" s="4"/>
      <c r="K9" s="4"/>
      <c r="L9" s="4"/>
      <c r="M9" s="4"/>
      <c r="N9" s="4"/>
    </row>
    <row r="10" spans="1:14" ht="22.5" customHeight="1">
      <c r="A10" s="4"/>
      <c r="B10" s="61" t="s">
        <v>339</v>
      </c>
      <c r="C10" s="48"/>
      <c r="D10" s="48"/>
      <c r="E10" s="48"/>
      <c r="F10" s="48"/>
      <c r="G10" s="48"/>
      <c r="H10" s="48"/>
      <c r="I10" s="48"/>
      <c r="J10" s="48"/>
      <c r="K10" s="48"/>
      <c r="L10" s="48"/>
      <c r="M10" s="48"/>
      <c r="N10" s="62"/>
    </row>
    <row r="11" spans="1:14" ht="15">
      <c r="A11" s="4"/>
      <c r="B11" s="1" t="s">
        <v>338</v>
      </c>
      <c r="C11" s="4"/>
      <c r="D11" s="4"/>
      <c r="E11" s="4"/>
      <c r="F11" s="4"/>
      <c r="G11" s="4"/>
      <c r="H11" s="4"/>
      <c r="I11" s="4"/>
      <c r="J11" s="4"/>
      <c r="K11" s="4"/>
      <c r="L11" s="4"/>
      <c r="M11" s="4"/>
      <c r="N11" s="4"/>
    </row>
    <row r="12" spans="1:14" ht="15">
      <c r="A12" s="4"/>
      <c r="B12" s="4"/>
      <c r="C12" s="4"/>
      <c r="D12" s="4"/>
      <c r="E12" s="59" t="s">
        <v>2130</v>
      </c>
      <c r="F12" s="60"/>
      <c r="G12" s="59"/>
      <c r="H12" s="59" t="s">
        <v>2101</v>
      </c>
      <c r="I12" s="60"/>
      <c r="J12" s="59"/>
      <c r="K12" s="59" t="s">
        <v>1337</v>
      </c>
      <c r="L12" s="60"/>
      <c r="M12" s="59"/>
      <c r="N12" s="4"/>
    </row>
    <row r="13" spans="1:14" ht="15">
      <c r="A13" s="4"/>
      <c r="B13" s="4"/>
      <c r="C13" s="4"/>
      <c r="D13" s="4"/>
      <c r="E13" s="29" t="s">
        <v>1269</v>
      </c>
      <c r="F13" s="29" t="s">
        <v>1001</v>
      </c>
      <c r="G13" s="29" t="s">
        <v>2076</v>
      </c>
      <c r="H13" s="29" t="s">
        <v>1269</v>
      </c>
      <c r="I13" s="29" t="s">
        <v>1001</v>
      </c>
      <c r="J13" s="29" t="s">
        <v>2076</v>
      </c>
      <c r="K13" s="29" t="s">
        <v>1269</v>
      </c>
      <c r="L13" s="29" t="s">
        <v>1001</v>
      </c>
      <c r="M13" s="29" t="s">
        <v>2076</v>
      </c>
      <c r="N13" s="4"/>
    </row>
    <row r="14" spans="1:14" ht="15">
      <c r="A14" s="4"/>
      <c r="B14" s="4"/>
      <c r="C14" s="4"/>
      <c r="D14" s="4"/>
      <c r="E14" s="35" t="s">
        <v>51</v>
      </c>
      <c r="F14" s="35" t="s">
        <v>87</v>
      </c>
      <c r="G14" s="35" t="s">
        <v>109</v>
      </c>
      <c r="H14" s="35" t="s">
        <v>51</v>
      </c>
      <c r="I14" s="35" t="s">
        <v>87</v>
      </c>
      <c r="J14" s="35" t="s">
        <v>109</v>
      </c>
      <c r="K14" s="35" t="s">
        <v>51</v>
      </c>
      <c r="L14" s="35" t="s">
        <v>87</v>
      </c>
      <c r="M14" s="35" t="s">
        <v>109</v>
      </c>
      <c r="N14" s="4"/>
    </row>
    <row r="15" spans="1:14" ht="15">
      <c r="A15" s="4"/>
      <c r="B15" s="55" t="s">
        <v>795</v>
      </c>
      <c r="C15" s="17" t="s">
        <v>830</v>
      </c>
      <c r="D15" s="35" t="s">
        <v>51</v>
      </c>
      <c r="E15" s="3">
        <v>182098000</v>
      </c>
      <c r="F15" s="3">
        <v>6839000</v>
      </c>
      <c r="G15" s="33">
        <v>3.75567002383332</v>
      </c>
      <c r="H15" s="3">
        <v>171527000</v>
      </c>
      <c r="I15" s="3">
        <v>5840000</v>
      </c>
      <c r="J15" s="33">
        <v>3.40471179464457</v>
      </c>
      <c r="K15" s="3">
        <v>161072000</v>
      </c>
      <c r="L15" s="3">
        <v>5011000</v>
      </c>
      <c r="M15" s="33">
        <v>3.11103109168571</v>
      </c>
      <c r="N15" s="35" t="s">
        <v>51</v>
      </c>
    </row>
    <row r="16" spans="1:14" ht="15">
      <c r="A16" s="4"/>
      <c r="B16" s="56"/>
      <c r="C16" s="17" t="s">
        <v>1447</v>
      </c>
      <c r="D16" s="35" t="s">
        <v>87</v>
      </c>
      <c r="E16" s="3">
        <v>3358000</v>
      </c>
      <c r="F16" s="3">
        <v>210000</v>
      </c>
      <c r="G16" s="33">
        <v>6.25372245384157</v>
      </c>
      <c r="H16" s="3">
        <v>3031000</v>
      </c>
      <c r="I16" s="3">
        <v>149000</v>
      </c>
      <c r="J16" s="33">
        <v>4.91586935004949</v>
      </c>
      <c r="K16" s="3">
        <v>3195000</v>
      </c>
      <c r="L16" s="3">
        <v>146000</v>
      </c>
      <c r="M16" s="33">
        <v>4.56964006259781</v>
      </c>
      <c r="N16" s="35" t="s">
        <v>87</v>
      </c>
    </row>
    <row r="17" spans="1:14" ht="15">
      <c r="A17" s="4"/>
      <c r="B17" s="56"/>
      <c r="C17" s="17" t="s">
        <v>1621</v>
      </c>
      <c r="D17" s="35" t="s">
        <v>109</v>
      </c>
      <c r="E17" s="3">
        <v>185456000</v>
      </c>
      <c r="F17" s="3">
        <v>7049000</v>
      </c>
      <c r="G17" s="33">
        <v>3.80090156155638</v>
      </c>
      <c r="H17" s="3">
        <v>174558000</v>
      </c>
      <c r="I17" s="3">
        <v>5989000</v>
      </c>
      <c r="J17" s="33">
        <v>3.43095131704075</v>
      </c>
      <c r="K17" s="3">
        <v>164267000</v>
      </c>
      <c r="L17" s="3">
        <v>5157000</v>
      </c>
      <c r="M17" s="33">
        <v>3.13940109699453</v>
      </c>
      <c r="N17" s="35" t="s">
        <v>109</v>
      </c>
    </row>
    <row r="18" spans="1:14" ht="15">
      <c r="A18" s="4"/>
      <c r="B18" s="54"/>
      <c r="C18" s="17" t="s">
        <v>1414</v>
      </c>
      <c r="D18" s="35" t="s">
        <v>123</v>
      </c>
      <c r="E18" s="38"/>
      <c r="F18" s="3">
        <v>270000</v>
      </c>
      <c r="G18" s="37"/>
      <c r="H18" s="38"/>
      <c r="I18" s="3">
        <v>228000</v>
      </c>
      <c r="J18" s="37"/>
      <c r="K18" s="38"/>
      <c r="L18" s="3">
        <v>271000</v>
      </c>
      <c r="M18" s="37"/>
      <c r="N18" s="35" t="s">
        <v>123</v>
      </c>
    </row>
    <row r="19" spans="1:14" ht="15">
      <c r="A19" s="4"/>
      <c r="B19" s="55" t="s">
        <v>794</v>
      </c>
      <c r="C19" s="17" t="s">
        <v>830</v>
      </c>
      <c r="D19" s="35" t="s">
        <v>137</v>
      </c>
      <c r="E19" s="3">
        <v>181000</v>
      </c>
      <c r="F19" s="3">
        <v>3000</v>
      </c>
      <c r="G19" s="33">
        <v>1.65745856353591</v>
      </c>
      <c r="H19" s="3">
        <v>204000</v>
      </c>
      <c r="I19" s="3">
        <v>4000</v>
      </c>
      <c r="J19" s="33">
        <v>1.96078431372549</v>
      </c>
      <c r="K19" s="3">
        <v>187000</v>
      </c>
      <c r="L19" s="3">
        <v>3000</v>
      </c>
      <c r="M19" s="33">
        <v>1.60427807486631</v>
      </c>
      <c r="N19" s="35" t="s">
        <v>137</v>
      </c>
    </row>
    <row r="20" spans="1:14" ht="15">
      <c r="A20" s="4"/>
      <c r="B20" s="56"/>
      <c r="C20" s="17" t="s">
        <v>1447</v>
      </c>
      <c r="D20" s="35" t="s">
        <v>143</v>
      </c>
      <c r="E20" s="3">
        <v>304000</v>
      </c>
      <c r="F20" s="3">
        <v>22000</v>
      </c>
      <c r="G20" s="33">
        <v>7.23684210526316</v>
      </c>
      <c r="H20" s="3">
        <v>140000</v>
      </c>
      <c r="I20" s="3">
        <v>7000</v>
      </c>
      <c r="J20" s="33">
        <v>5</v>
      </c>
      <c r="K20" s="3">
        <v>151000</v>
      </c>
      <c r="L20" s="3">
        <v>7000</v>
      </c>
      <c r="M20" s="33">
        <v>4.63576158940397</v>
      </c>
      <c r="N20" s="35" t="s">
        <v>143</v>
      </c>
    </row>
    <row r="21" spans="1:14" ht="15">
      <c r="A21" s="4"/>
      <c r="B21" s="54"/>
      <c r="C21" s="17" t="s">
        <v>1621</v>
      </c>
      <c r="D21" s="35" t="s">
        <v>350</v>
      </c>
      <c r="E21" s="3">
        <v>485000</v>
      </c>
      <c r="F21" s="3">
        <v>25000</v>
      </c>
      <c r="G21" s="33">
        <v>5.15463917525773</v>
      </c>
      <c r="H21" s="3">
        <v>344000</v>
      </c>
      <c r="I21" s="3">
        <v>11000</v>
      </c>
      <c r="J21" s="33">
        <v>3.19767441860465</v>
      </c>
      <c r="K21" s="3">
        <v>338000</v>
      </c>
      <c r="L21" s="3">
        <v>10000</v>
      </c>
      <c r="M21" s="33">
        <v>2.9585798816568</v>
      </c>
      <c r="N21" s="35" t="s">
        <v>350</v>
      </c>
    </row>
    <row r="22" spans="1:14" ht="15">
      <c r="A22" s="4"/>
      <c r="B22" s="55" t="s">
        <v>1928</v>
      </c>
      <c r="C22" s="17" t="s">
        <v>830</v>
      </c>
      <c r="D22" s="35" t="s">
        <v>351</v>
      </c>
      <c r="E22" s="3">
        <v>1188000</v>
      </c>
      <c r="F22" s="3">
        <v>5000</v>
      </c>
      <c r="G22" s="33">
        <v>0.420875420875421</v>
      </c>
      <c r="H22" s="3">
        <v>828000</v>
      </c>
      <c r="I22" s="3">
        <v>4000</v>
      </c>
      <c r="J22" s="33">
        <v>0.483091787439614</v>
      </c>
      <c r="K22" s="3">
        <v>685000</v>
      </c>
      <c r="L22" s="3">
        <v>1000</v>
      </c>
      <c r="M22" s="33">
        <v>0.145985401459854</v>
      </c>
      <c r="N22" s="35" t="s">
        <v>351</v>
      </c>
    </row>
    <row r="23" spans="1:14" ht="15">
      <c r="A23" s="4"/>
      <c r="B23" s="56"/>
      <c r="C23" s="17" t="s">
        <v>1447</v>
      </c>
      <c r="D23" s="35" t="s">
        <v>379</v>
      </c>
      <c r="E23" s="3">
        <v>228000</v>
      </c>
      <c r="F23" s="3">
        <v>4000</v>
      </c>
      <c r="G23" s="33">
        <v>1.75438596491228</v>
      </c>
      <c r="H23" s="3">
        <v>319000</v>
      </c>
      <c r="I23" s="3">
        <v>4000</v>
      </c>
      <c r="J23" s="33">
        <v>1.25391849529781</v>
      </c>
      <c r="K23" s="3">
        <v>308000</v>
      </c>
      <c r="L23" s="3">
        <v>4000</v>
      </c>
      <c r="M23" s="33">
        <v>1.2987012987013</v>
      </c>
      <c r="N23" s="35" t="s">
        <v>379</v>
      </c>
    </row>
    <row r="24" spans="1:14" ht="15">
      <c r="A24" s="4"/>
      <c r="B24" s="54"/>
      <c r="C24" s="17" t="s">
        <v>1621</v>
      </c>
      <c r="D24" s="35" t="s">
        <v>58</v>
      </c>
      <c r="E24" s="3">
        <v>1416000</v>
      </c>
      <c r="F24" s="3">
        <v>9000</v>
      </c>
      <c r="G24" s="33">
        <v>0.635593220338983</v>
      </c>
      <c r="H24" s="3">
        <v>1147000</v>
      </c>
      <c r="I24" s="3">
        <v>8000</v>
      </c>
      <c r="J24" s="33">
        <v>0.697471665213601</v>
      </c>
      <c r="K24" s="3">
        <v>993000</v>
      </c>
      <c r="L24" s="3">
        <v>5000</v>
      </c>
      <c r="M24" s="33">
        <v>0.503524672708963</v>
      </c>
      <c r="N24" s="35" t="s">
        <v>58</v>
      </c>
    </row>
    <row r="25" spans="1:14" ht="15">
      <c r="A25" s="4"/>
      <c r="B25" s="55" t="s">
        <v>1927</v>
      </c>
      <c r="C25" s="17" t="s">
        <v>830</v>
      </c>
      <c r="D25" s="35" t="s">
        <v>64</v>
      </c>
      <c r="E25" s="3">
        <v>35985000</v>
      </c>
      <c r="F25" s="3">
        <v>28000</v>
      </c>
      <c r="G25" s="33">
        <v>0.0778101986939</v>
      </c>
      <c r="H25" s="3">
        <v>35294000</v>
      </c>
      <c r="I25" s="3">
        <v>30000</v>
      </c>
      <c r="J25" s="33">
        <v>0.085000283334278</v>
      </c>
      <c r="K25" s="3">
        <v>30702000</v>
      </c>
      <c r="L25" s="3">
        <v>26000</v>
      </c>
      <c r="M25" s="33">
        <v>0.08468503680542</v>
      </c>
      <c r="N25" s="35" t="s">
        <v>64</v>
      </c>
    </row>
    <row r="26" spans="1:14" ht="15">
      <c r="A26" s="4"/>
      <c r="B26" s="56"/>
      <c r="C26" s="17" t="s">
        <v>1447</v>
      </c>
      <c r="D26" s="35" t="s">
        <v>68</v>
      </c>
      <c r="E26" s="3">
        <v>3837000</v>
      </c>
      <c r="F26" s="3">
        <v>74000</v>
      </c>
      <c r="G26" s="33">
        <v>1.92859004430545</v>
      </c>
      <c r="H26" s="3">
        <v>4065000</v>
      </c>
      <c r="I26" s="3">
        <v>44000</v>
      </c>
      <c r="J26" s="33">
        <v>1.08241082410824</v>
      </c>
      <c r="K26" s="3">
        <v>3925000</v>
      </c>
      <c r="L26" s="3">
        <v>20000</v>
      </c>
      <c r="M26" s="33">
        <v>0.509554140127389</v>
      </c>
      <c r="N26" s="35" t="s">
        <v>68</v>
      </c>
    </row>
    <row r="27" spans="1:14" ht="15">
      <c r="A27" s="4"/>
      <c r="B27" s="54"/>
      <c r="C27" s="17" t="s">
        <v>1621</v>
      </c>
      <c r="D27" s="35" t="s">
        <v>75</v>
      </c>
      <c r="E27" s="3">
        <v>39822000</v>
      </c>
      <c r="F27" s="3">
        <v>102000</v>
      </c>
      <c r="G27" s="33">
        <v>0.256139822208829</v>
      </c>
      <c r="H27" s="3">
        <v>39359000</v>
      </c>
      <c r="I27" s="3">
        <v>74000</v>
      </c>
      <c r="J27" s="33">
        <v>0.188012906831982</v>
      </c>
      <c r="K27" s="3">
        <v>34627000</v>
      </c>
      <c r="L27" s="3">
        <v>46000</v>
      </c>
      <c r="M27" s="33">
        <v>0.132844312241892</v>
      </c>
      <c r="N27" s="35" t="s">
        <v>75</v>
      </c>
    </row>
    <row r="28" spans="1:14" ht="15">
      <c r="A28" s="4"/>
      <c r="B28" s="55" t="s">
        <v>1569</v>
      </c>
      <c r="C28" s="17" t="s">
        <v>830</v>
      </c>
      <c r="D28" s="35" t="s">
        <v>78</v>
      </c>
      <c r="E28" s="3">
        <v>96000</v>
      </c>
      <c r="F28" s="3">
        <v>0</v>
      </c>
      <c r="G28" s="33">
        <v>0</v>
      </c>
      <c r="H28" s="3">
        <v>56000</v>
      </c>
      <c r="I28" s="3"/>
      <c r="J28" s="33"/>
      <c r="K28" s="3">
        <v>88000</v>
      </c>
      <c r="L28" s="3"/>
      <c r="M28" s="33"/>
      <c r="N28" s="35" t="s">
        <v>78</v>
      </c>
    </row>
    <row r="29" spans="1:14" ht="15">
      <c r="A29" s="4"/>
      <c r="B29" s="56"/>
      <c r="C29" s="17" t="s">
        <v>1447</v>
      </c>
      <c r="D29" s="35" t="s">
        <v>80</v>
      </c>
      <c r="E29" s="3">
        <v>0</v>
      </c>
      <c r="F29" s="3">
        <v>0</v>
      </c>
      <c r="G29" s="33">
        <v>0</v>
      </c>
      <c r="H29" s="3">
        <v>0</v>
      </c>
      <c r="I29" s="3"/>
      <c r="J29" s="33"/>
      <c r="K29" s="3">
        <v>0</v>
      </c>
      <c r="L29" s="3"/>
      <c r="M29" s="33"/>
      <c r="N29" s="35" t="s">
        <v>80</v>
      </c>
    </row>
    <row r="30" spans="1:14" ht="15">
      <c r="A30" s="4"/>
      <c r="B30" s="54"/>
      <c r="C30" s="17" t="s">
        <v>1621</v>
      </c>
      <c r="D30" s="35" t="s">
        <v>81</v>
      </c>
      <c r="E30" s="3">
        <v>96000</v>
      </c>
      <c r="F30" s="3">
        <v>0</v>
      </c>
      <c r="G30" s="33">
        <v>0</v>
      </c>
      <c r="H30" s="3">
        <v>56000</v>
      </c>
      <c r="I30" s="3"/>
      <c r="J30" s="33"/>
      <c r="K30" s="3">
        <v>88000</v>
      </c>
      <c r="L30" s="3"/>
      <c r="M30" s="33"/>
      <c r="N30" s="35" t="s">
        <v>81</v>
      </c>
    </row>
    <row r="31" spans="1:14" ht="15">
      <c r="A31" s="4"/>
      <c r="B31" s="55" t="s">
        <v>729</v>
      </c>
      <c r="C31" s="17" t="s">
        <v>830</v>
      </c>
      <c r="D31" s="35" t="s">
        <v>82</v>
      </c>
      <c r="E31" s="3">
        <v>8761000</v>
      </c>
      <c r="F31" s="3">
        <v>149000</v>
      </c>
      <c r="G31" s="33">
        <v>1.70071909599361</v>
      </c>
      <c r="H31" s="3">
        <v>9367000</v>
      </c>
      <c r="I31" s="3">
        <v>119000</v>
      </c>
      <c r="J31" s="33">
        <v>1.27041742286751</v>
      </c>
      <c r="K31" s="3">
        <v>7925000</v>
      </c>
      <c r="L31" s="3">
        <v>71000</v>
      </c>
      <c r="M31" s="33">
        <v>0.89589905362776</v>
      </c>
      <c r="N31" s="35" t="s">
        <v>82</v>
      </c>
    </row>
    <row r="32" spans="1:14" ht="15">
      <c r="A32" s="4"/>
      <c r="B32" s="56"/>
      <c r="C32" s="17" t="s">
        <v>1447</v>
      </c>
      <c r="D32" s="35" t="s">
        <v>84</v>
      </c>
      <c r="E32" s="3">
        <v>876000</v>
      </c>
      <c r="F32" s="3">
        <v>22000</v>
      </c>
      <c r="G32" s="33">
        <v>2.51141552511416</v>
      </c>
      <c r="H32" s="3">
        <v>1047000</v>
      </c>
      <c r="I32" s="3">
        <v>18000</v>
      </c>
      <c r="J32" s="33">
        <v>1.71919770773639</v>
      </c>
      <c r="K32" s="3">
        <v>1084000</v>
      </c>
      <c r="L32" s="3">
        <v>18000</v>
      </c>
      <c r="M32" s="33">
        <v>1.66051660516605</v>
      </c>
      <c r="N32" s="35" t="s">
        <v>84</v>
      </c>
    </row>
    <row r="33" spans="1:14" ht="15">
      <c r="A33" s="4"/>
      <c r="B33" s="54"/>
      <c r="C33" s="17" t="s">
        <v>1621</v>
      </c>
      <c r="D33" s="35" t="s">
        <v>85</v>
      </c>
      <c r="E33" s="3">
        <v>9637000</v>
      </c>
      <c r="F33" s="3">
        <v>171000</v>
      </c>
      <c r="G33" s="33">
        <v>1.77441112379371</v>
      </c>
      <c r="H33" s="3">
        <v>10414000</v>
      </c>
      <c r="I33" s="3">
        <v>137000</v>
      </c>
      <c r="J33" s="33">
        <v>1.31553677741502</v>
      </c>
      <c r="K33" s="3">
        <v>9009000</v>
      </c>
      <c r="L33" s="3">
        <v>89000</v>
      </c>
      <c r="M33" s="33">
        <v>0.987900987900988</v>
      </c>
      <c r="N33" s="35" t="s">
        <v>85</v>
      </c>
    </row>
    <row r="34" spans="1:14" ht="31.5" customHeight="1">
      <c r="A34" s="4"/>
      <c r="B34" s="54" t="s">
        <v>1472</v>
      </c>
      <c r="C34" s="54"/>
      <c r="D34" s="35" t="s">
        <v>90</v>
      </c>
      <c r="E34" s="3"/>
      <c r="F34" s="38"/>
      <c r="G34" s="37"/>
      <c r="H34" s="3"/>
      <c r="I34" s="38"/>
      <c r="J34" s="37"/>
      <c r="K34" s="3"/>
      <c r="L34" s="38"/>
      <c r="M34" s="37"/>
      <c r="N34" s="35" t="s">
        <v>90</v>
      </c>
    </row>
    <row r="35" spans="1:14" ht="15">
      <c r="A35" s="4"/>
      <c r="B35" s="55" t="s">
        <v>725</v>
      </c>
      <c r="C35" s="17" t="s">
        <v>830</v>
      </c>
      <c r="D35" s="35" t="s">
        <v>94</v>
      </c>
      <c r="E35" s="3">
        <v>104000</v>
      </c>
      <c r="F35" s="3">
        <v>3000</v>
      </c>
      <c r="G35" s="33">
        <v>2.88461538461538</v>
      </c>
      <c r="H35" s="3">
        <v>105000</v>
      </c>
      <c r="I35" s="3">
        <v>3000</v>
      </c>
      <c r="J35" s="33">
        <v>2.85714285714286</v>
      </c>
      <c r="K35" s="3">
        <v>355000</v>
      </c>
      <c r="L35" s="3">
        <v>4000</v>
      </c>
      <c r="M35" s="33">
        <v>1.12676056338028</v>
      </c>
      <c r="N35" s="35" t="s">
        <v>94</v>
      </c>
    </row>
    <row r="36" spans="1:14" ht="15">
      <c r="A36" s="4"/>
      <c r="B36" s="56"/>
      <c r="C36" s="17" t="s">
        <v>1447</v>
      </c>
      <c r="D36" s="35" t="s">
        <v>95</v>
      </c>
      <c r="E36" s="3">
        <v>0</v>
      </c>
      <c r="F36" s="3">
        <v>0</v>
      </c>
      <c r="G36" s="33">
        <v>0</v>
      </c>
      <c r="H36" s="3">
        <v>0</v>
      </c>
      <c r="I36" s="3">
        <v>0</v>
      </c>
      <c r="J36" s="33">
        <v>0</v>
      </c>
      <c r="K36" s="3">
        <v>0</v>
      </c>
      <c r="L36" s="3">
        <v>0</v>
      </c>
      <c r="M36" s="33">
        <v>0</v>
      </c>
      <c r="N36" s="35" t="s">
        <v>95</v>
      </c>
    </row>
    <row r="37" spans="1:14" ht="15">
      <c r="A37" s="4"/>
      <c r="B37" s="54"/>
      <c r="C37" s="17" t="s">
        <v>1621</v>
      </c>
      <c r="D37" s="35" t="s">
        <v>97</v>
      </c>
      <c r="E37" s="3">
        <v>104000</v>
      </c>
      <c r="F37" s="3">
        <v>3000</v>
      </c>
      <c r="G37" s="33">
        <v>2.88461538461538</v>
      </c>
      <c r="H37" s="3">
        <v>105000</v>
      </c>
      <c r="I37" s="3">
        <v>3000</v>
      </c>
      <c r="J37" s="33">
        <v>2.85714285714286</v>
      </c>
      <c r="K37" s="3">
        <v>355000</v>
      </c>
      <c r="L37" s="3">
        <v>4000</v>
      </c>
      <c r="M37" s="33">
        <v>1.12676056338028</v>
      </c>
      <c r="N37" s="35" t="s">
        <v>97</v>
      </c>
    </row>
    <row r="38" spans="1:14" ht="30.75" customHeight="1">
      <c r="A38" s="4"/>
      <c r="B38" s="54" t="s">
        <v>1471</v>
      </c>
      <c r="C38" s="54"/>
      <c r="D38" s="35" t="s">
        <v>99</v>
      </c>
      <c r="E38" s="3">
        <v>-2000</v>
      </c>
      <c r="F38" s="38"/>
      <c r="G38" s="37"/>
      <c r="H38" s="3">
        <v>-1000</v>
      </c>
      <c r="I38" s="38"/>
      <c r="J38" s="37"/>
      <c r="K38" s="3">
        <v>-2000</v>
      </c>
      <c r="L38" s="38"/>
      <c r="M38" s="37"/>
      <c r="N38" s="35" t="s">
        <v>99</v>
      </c>
    </row>
    <row r="39" spans="1:14" ht="30.75" customHeight="1">
      <c r="A39" s="4"/>
      <c r="B39" s="54" t="s">
        <v>1470</v>
      </c>
      <c r="C39" s="54"/>
      <c r="D39" s="35" t="s">
        <v>100</v>
      </c>
      <c r="E39" s="3">
        <v>-82000</v>
      </c>
      <c r="F39" s="38"/>
      <c r="G39" s="37"/>
      <c r="H39" s="3">
        <v>-17000</v>
      </c>
      <c r="I39" s="38"/>
      <c r="J39" s="37"/>
      <c r="K39" s="3">
        <v>-3000</v>
      </c>
      <c r="L39" s="38"/>
      <c r="M39" s="37"/>
      <c r="N39" s="35" t="s">
        <v>100</v>
      </c>
    </row>
    <row r="40" spans="1:14" ht="15">
      <c r="A40" s="4"/>
      <c r="B40" s="55" t="s">
        <v>1587</v>
      </c>
      <c r="C40" s="17" t="s">
        <v>830</v>
      </c>
      <c r="D40" s="35" t="s">
        <v>101</v>
      </c>
      <c r="E40" s="3"/>
      <c r="F40" s="3"/>
      <c r="G40" s="33"/>
      <c r="H40" s="3"/>
      <c r="I40" s="3"/>
      <c r="J40" s="33"/>
      <c r="K40" s="3"/>
      <c r="L40" s="3"/>
      <c r="M40" s="33"/>
      <c r="N40" s="35" t="s">
        <v>101</v>
      </c>
    </row>
    <row r="41" spans="1:14" ht="15">
      <c r="A41" s="4"/>
      <c r="B41" s="56"/>
      <c r="C41" s="17" t="s">
        <v>1447</v>
      </c>
      <c r="D41" s="35" t="s">
        <v>104</v>
      </c>
      <c r="E41" s="3"/>
      <c r="F41" s="3"/>
      <c r="G41" s="33"/>
      <c r="H41" s="3"/>
      <c r="I41" s="3"/>
      <c r="J41" s="33"/>
      <c r="K41" s="3"/>
      <c r="L41" s="3"/>
      <c r="M41" s="33"/>
      <c r="N41" s="35" t="s">
        <v>104</v>
      </c>
    </row>
    <row r="42" spans="1:14" ht="15">
      <c r="A42" s="4"/>
      <c r="B42" s="54"/>
      <c r="C42" s="17" t="s">
        <v>1621</v>
      </c>
      <c r="D42" s="35" t="s">
        <v>106</v>
      </c>
      <c r="E42" s="3"/>
      <c r="F42" s="3"/>
      <c r="G42" s="33"/>
      <c r="H42" s="3"/>
      <c r="I42" s="3"/>
      <c r="J42" s="33"/>
      <c r="K42" s="3"/>
      <c r="L42" s="3"/>
      <c r="M42" s="33"/>
      <c r="N42" s="35" t="s">
        <v>106</v>
      </c>
    </row>
    <row r="43" spans="1:14" ht="15">
      <c r="A43" s="4"/>
      <c r="B43" s="54" t="s">
        <v>1775</v>
      </c>
      <c r="C43" s="54"/>
      <c r="D43" s="35" t="s">
        <v>107</v>
      </c>
      <c r="E43" s="3">
        <v>237016000</v>
      </c>
      <c r="F43" s="3">
        <v>7359000</v>
      </c>
      <c r="G43" s="33">
        <v>3.10485368076417</v>
      </c>
      <c r="H43" s="3">
        <v>225983000</v>
      </c>
      <c r="I43" s="3">
        <v>6222000</v>
      </c>
      <c r="J43" s="33">
        <v>2.7533044521048</v>
      </c>
      <c r="K43" s="3">
        <v>209677000</v>
      </c>
      <c r="L43" s="3">
        <v>5311000</v>
      </c>
      <c r="M43" s="33">
        <v>2.53294352742552</v>
      </c>
      <c r="N43" s="35" t="s">
        <v>107</v>
      </c>
    </row>
    <row r="44" spans="1:14" ht="15">
      <c r="A44" s="4"/>
      <c r="B44" s="54" t="s">
        <v>1197</v>
      </c>
      <c r="C44" s="54"/>
      <c r="D44" s="35" t="s">
        <v>110</v>
      </c>
      <c r="E44" s="3">
        <v>3462000</v>
      </c>
      <c r="F44" s="38"/>
      <c r="G44" s="37"/>
      <c r="H44" s="3">
        <v>3224000</v>
      </c>
      <c r="I44" s="38"/>
      <c r="J44" s="37"/>
      <c r="K44" s="3">
        <v>3136000</v>
      </c>
      <c r="L44" s="38"/>
      <c r="M44" s="37"/>
      <c r="N44" s="35" t="s">
        <v>110</v>
      </c>
    </row>
    <row r="45" spans="1:14" ht="15">
      <c r="A45" s="4"/>
      <c r="B45" s="54" t="s">
        <v>1585</v>
      </c>
      <c r="C45" s="54"/>
      <c r="D45" s="35" t="s">
        <v>111</v>
      </c>
      <c r="E45" s="3">
        <v>4650000</v>
      </c>
      <c r="F45" s="38"/>
      <c r="G45" s="37"/>
      <c r="H45" s="3">
        <v>5213000</v>
      </c>
      <c r="I45" s="38"/>
      <c r="J45" s="37"/>
      <c r="K45" s="3">
        <v>4022000</v>
      </c>
      <c r="L45" s="38"/>
      <c r="M45" s="37"/>
      <c r="N45" s="35" t="s">
        <v>111</v>
      </c>
    </row>
    <row r="46" spans="1:14" ht="15">
      <c r="A46" s="4"/>
      <c r="B46" s="54" t="s">
        <v>1803</v>
      </c>
      <c r="C46" s="54"/>
      <c r="D46" s="35" t="s">
        <v>113</v>
      </c>
      <c r="E46" s="3">
        <v>245128000</v>
      </c>
      <c r="F46" s="38"/>
      <c r="G46" s="37"/>
      <c r="H46" s="3">
        <v>234420000</v>
      </c>
      <c r="I46" s="38"/>
      <c r="J46" s="37"/>
      <c r="K46" s="3">
        <v>216835000</v>
      </c>
      <c r="L46" s="38"/>
      <c r="M46" s="37"/>
      <c r="N46" s="35" t="s">
        <v>113</v>
      </c>
    </row>
    <row r="47" spans="1:14" ht="15">
      <c r="A47" s="4"/>
      <c r="B47" s="55" t="s">
        <v>1776</v>
      </c>
      <c r="C47" s="55"/>
      <c r="D47" s="19" t="s">
        <v>114</v>
      </c>
      <c r="E47" s="23">
        <v>332000</v>
      </c>
      <c r="F47" s="23">
        <v>3.85911891200744</v>
      </c>
      <c r="G47" s="34"/>
      <c r="H47" s="23">
        <v>8602000</v>
      </c>
      <c r="I47" s="23">
        <v>222000</v>
      </c>
      <c r="J47" s="34">
        <v>2.58079516391537</v>
      </c>
      <c r="K47" s="23">
        <v>8663000</v>
      </c>
      <c r="L47" s="23">
        <v>195000</v>
      </c>
      <c r="M47" s="34">
        <v>2.25095232598407</v>
      </c>
      <c r="N47" s="19" t="s">
        <v>114</v>
      </c>
    </row>
  </sheetData>
  <sheetProtection/>
  <mergeCells count="23">
    <mergeCell ref="B34:C34"/>
    <mergeCell ref="B35:B37"/>
    <mergeCell ref="B38:C38"/>
    <mergeCell ref="B39:C39"/>
    <mergeCell ref="B47:C47"/>
    <mergeCell ref="B40:B42"/>
    <mergeCell ref="B43:C43"/>
    <mergeCell ref="B44:C44"/>
    <mergeCell ref="B45:C45"/>
    <mergeCell ref="B46:C46"/>
    <mergeCell ref="B15:B18"/>
    <mergeCell ref="B19:B21"/>
    <mergeCell ref="B22:B24"/>
    <mergeCell ref="B25:B27"/>
    <mergeCell ref="B28:B30"/>
    <mergeCell ref="B31:B33"/>
    <mergeCell ref="A1:C1"/>
    <mergeCell ref="A2:C2"/>
    <mergeCell ref="D4:G4"/>
    <mergeCell ref="B10:N10"/>
    <mergeCell ref="E12:G12"/>
    <mergeCell ref="H12:J12"/>
    <mergeCell ref="K12:M12"/>
  </mergeCells>
  <printOptions/>
  <pageMargins left="0.7" right="0.7" top="0.75" bottom="0.75"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sheetPr>
    <outlinePr summaryBelow="0" summaryRight="0"/>
  </sheetPr>
  <dimension ref="A1:K37"/>
  <sheetViews>
    <sheetView zoomScalePageLayoutView="0" workbookViewId="0" topLeftCell="A1">
      <selection activeCell="A1" sqref="A1"/>
    </sheetView>
  </sheetViews>
  <sheetFormatPr defaultColWidth="11.421875" defaultRowHeight="12.75"/>
  <cols>
    <col min="1" max="1" width="2.8515625" style="0" customWidth="1"/>
    <col min="2" max="2" width="21.8515625" style="0" customWidth="1"/>
    <col min="3" max="3" width="26.57421875" style="0" customWidth="1"/>
    <col min="4" max="4" width="8.28125" style="0" customWidth="1"/>
    <col min="5" max="10" width="21.57421875" style="0" customWidth="1"/>
    <col min="11" max="11" width="8.28125" style="0" customWidth="1"/>
  </cols>
  <sheetData>
    <row r="1" spans="1:11" ht="15">
      <c r="A1" s="47" t="s">
        <v>865</v>
      </c>
      <c r="B1" s="48"/>
      <c r="C1" s="48"/>
      <c r="D1" s="4"/>
      <c r="E1" s="4"/>
      <c r="F1" s="4"/>
      <c r="G1" s="4"/>
      <c r="H1" s="4"/>
      <c r="I1" s="4"/>
      <c r="J1" s="4"/>
      <c r="K1" s="4"/>
    </row>
    <row r="2" spans="1:11" ht="15">
      <c r="A2" s="47" t="s">
        <v>1046</v>
      </c>
      <c r="B2" s="48"/>
      <c r="C2" s="48"/>
      <c r="D2" s="4"/>
      <c r="E2" s="4"/>
      <c r="F2" s="4"/>
      <c r="G2" s="4"/>
      <c r="H2" s="4"/>
      <c r="I2" s="4"/>
      <c r="J2" s="4"/>
      <c r="K2" s="4"/>
    </row>
    <row r="3" spans="1:11" ht="13.5" customHeight="1">
      <c r="A3" s="4"/>
      <c r="B3" s="4"/>
      <c r="C3" s="4"/>
      <c r="D3" s="4"/>
      <c r="E3" s="4"/>
      <c r="F3" s="4"/>
      <c r="G3" s="4"/>
      <c r="H3" s="4"/>
      <c r="I3" s="4"/>
      <c r="J3" s="4"/>
      <c r="K3" s="4"/>
    </row>
    <row r="4" spans="1:11" ht="15">
      <c r="A4" s="14"/>
      <c r="B4" s="18" t="s">
        <v>845</v>
      </c>
      <c r="C4" s="24" t="s">
        <v>92</v>
      </c>
      <c r="D4" s="49" t="str">
        <f>IF(C4&lt;&gt;"",VLOOKUP(C4,'630-108 - 1'!A2:B101,2,0),"")</f>
        <v>בנק מזרחי טפחות בעמ</v>
      </c>
      <c r="E4" s="50"/>
      <c r="F4" s="51"/>
      <c r="G4" s="4"/>
      <c r="H4" s="4"/>
      <c r="I4" s="4"/>
      <c r="J4" s="4"/>
      <c r="K4" s="4"/>
    </row>
    <row r="5" spans="1:11" ht="15">
      <c r="A5" s="11"/>
      <c r="B5" s="11" t="s">
        <v>2107</v>
      </c>
      <c r="C5" s="9">
        <v>43465</v>
      </c>
      <c r="D5" s="4"/>
      <c r="E5" s="4"/>
      <c r="F5" s="4"/>
      <c r="G5" s="4"/>
      <c r="H5" s="4"/>
      <c r="I5" s="4"/>
      <c r="J5" s="4"/>
      <c r="K5" s="4"/>
    </row>
    <row r="6" spans="1:11" ht="15">
      <c r="A6" s="11"/>
      <c r="B6" s="20" t="str">
        <f>"סוג מטבע"&amp;IF(C6="ILS","אלפי ש""""ח","")</f>
        <v>סוג מטבעאלפי ש""ח</v>
      </c>
      <c r="C6" s="25" t="s">
        <v>559</v>
      </c>
      <c r="D6" s="4"/>
      <c r="E6" s="4"/>
      <c r="F6" s="4"/>
      <c r="G6" s="4"/>
      <c r="H6" s="4"/>
      <c r="I6" s="4"/>
      <c r="J6" s="4"/>
      <c r="K6" s="4"/>
    </row>
    <row r="7" spans="1:11" ht="15">
      <c r="A7" s="15"/>
      <c r="B7" s="15"/>
      <c r="C7" s="10"/>
      <c r="D7" s="4"/>
      <c r="E7" s="4"/>
      <c r="F7" s="4"/>
      <c r="G7" s="4"/>
      <c r="H7" s="4"/>
      <c r="I7" s="4"/>
      <c r="J7" s="4"/>
      <c r="K7" s="4"/>
    </row>
    <row r="8" spans="1:11" ht="15">
      <c r="A8" s="16"/>
      <c r="B8" s="16" t="s">
        <v>1500</v>
      </c>
      <c r="C8" s="22" t="str">
        <f>B11</f>
        <v>630-16</v>
      </c>
      <c r="D8" s="4"/>
      <c r="E8" s="4"/>
      <c r="F8" s="4"/>
      <c r="G8" s="4"/>
      <c r="H8" s="4"/>
      <c r="I8" s="4"/>
      <c r="J8" s="4"/>
      <c r="K8" s="4"/>
    </row>
    <row r="9" spans="1:11" ht="13.5" customHeight="1">
      <c r="A9" s="4"/>
      <c r="B9" s="4"/>
      <c r="C9" s="4"/>
      <c r="D9" s="4"/>
      <c r="E9" s="4"/>
      <c r="F9" s="4"/>
      <c r="G9" s="4"/>
      <c r="H9" s="4"/>
      <c r="I9" s="4"/>
      <c r="J9" s="4"/>
      <c r="K9" s="4"/>
    </row>
    <row r="10" spans="1:11" ht="18" customHeight="1">
      <c r="A10" s="4"/>
      <c r="B10" s="52" t="s">
        <v>169</v>
      </c>
      <c r="C10" s="48"/>
      <c r="D10" s="48"/>
      <c r="E10" s="48"/>
      <c r="F10" s="48"/>
      <c r="G10" s="48"/>
      <c r="H10" s="53"/>
      <c r="I10" s="4"/>
      <c r="J10" s="4"/>
      <c r="K10" s="4"/>
    </row>
    <row r="11" spans="1:11" ht="15.75">
      <c r="A11" s="4"/>
      <c r="B11" s="21" t="s">
        <v>168</v>
      </c>
      <c r="C11" s="4"/>
      <c r="D11" s="4"/>
      <c r="E11" s="4"/>
      <c r="F11" s="4"/>
      <c r="G11" s="4"/>
      <c r="H11" s="4"/>
      <c r="I11" s="4"/>
      <c r="J11" s="4"/>
      <c r="K11" s="4"/>
    </row>
    <row r="12" spans="1:11" ht="15">
      <c r="A12" s="4"/>
      <c r="B12" s="4"/>
      <c r="C12" s="4"/>
      <c r="D12" s="4"/>
      <c r="E12" s="29" t="s">
        <v>2130</v>
      </c>
      <c r="F12" s="29" t="s">
        <v>2101</v>
      </c>
      <c r="G12" s="29" t="s">
        <v>1337</v>
      </c>
      <c r="H12" s="29" t="s">
        <v>2130</v>
      </c>
      <c r="I12" s="29" t="s">
        <v>2101</v>
      </c>
      <c r="J12" s="29" t="s">
        <v>1337</v>
      </c>
      <c r="K12" s="4"/>
    </row>
    <row r="13" spans="1:11" ht="15">
      <c r="A13" s="4"/>
      <c r="B13" s="4"/>
      <c r="C13" s="4"/>
      <c r="D13" s="4"/>
      <c r="E13" s="29" t="s">
        <v>1347</v>
      </c>
      <c r="F13" s="29" t="s">
        <v>1347</v>
      </c>
      <c r="G13" s="29" t="s">
        <v>1347</v>
      </c>
      <c r="H13" s="29" t="s">
        <v>845</v>
      </c>
      <c r="I13" s="29" t="s">
        <v>845</v>
      </c>
      <c r="J13" s="29" t="s">
        <v>845</v>
      </c>
      <c r="K13" s="4"/>
    </row>
    <row r="14" spans="1:11" ht="13.5" customHeight="1">
      <c r="A14" s="4"/>
      <c r="B14" s="4"/>
      <c r="C14" s="4"/>
      <c r="D14" s="4"/>
      <c r="E14" s="26" t="s">
        <v>51</v>
      </c>
      <c r="F14" s="26" t="s">
        <v>51</v>
      </c>
      <c r="G14" s="26" t="s">
        <v>51</v>
      </c>
      <c r="H14" s="26" t="s">
        <v>87</v>
      </c>
      <c r="I14" s="26" t="s">
        <v>87</v>
      </c>
      <c r="J14" s="26" t="s">
        <v>87</v>
      </c>
      <c r="K14" s="4"/>
    </row>
    <row r="15" spans="1:11" ht="15">
      <c r="A15" s="4"/>
      <c r="B15" s="54" t="s">
        <v>1001</v>
      </c>
      <c r="C15" s="54"/>
      <c r="D15" s="26" t="s">
        <v>51</v>
      </c>
      <c r="E15" s="3">
        <v>7359000</v>
      </c>
      <c r="F15" s="3">
        <v>6222000</v>
      </c>
      <c r="G15" s="3">
        <v>5311000</v>
      </c>
      <c r="H15" s="3">
        <v>6905000</v>
      </c>
      <c r="I15" s="3">
        <v>5804000</v>
      </c>
      <c r="J15" s="3">
        <v>4942000</v>
      </c>
      <c r="K15" s="26" t="s">
        <v>51</v>
      </c>
    </row>
    <row r="16" spans="1:11" ht="15">
      <c r="A16" s="4"/>
      <c r="B16" s="54" t="s">
        <v>970</v>
      </c>
      <c r="C16" s="54"/>
      <c r="D16" s="26" t="s">
        <v>87</v>
      </c>
      <c r="E16" s="3">
        <v>2437000</v>
      </c>
      <c r="F16" s="3">
        <v>1875000</v>
      </c>
      <c r="G16" s="3">
        <v>1533000</v>
      </c>
      <c r="H16" s="3">
        <v>2689000</v>
      </c>
      <c r="I16" s="3">
        <v>2084000</v>
      </c>
      <c r="J16" s="3">
        <v>1697000</v>
      </c>
      <c r="K16" s="26" t="s">
        <v>87</v>
      </c>
    </row>
    <row r="17" spans="1:11" ht="15">
      <c r="A17" s="4"/>
      <c r="B17" s="54" t="s">
        <v>1006</v>
      </c>
      <c r="C17" s="54"/>
      <c r="D17" s="26" t="s">
        <v>109</v>
      </c>
      <c r="E17" s="3">
        <v>4922000</v>
      </c>
      <c r="F17" s="3">
        <v>4347000</v>
      </c>
      <c r="G17" s="3">
        <v>3778000</v>
      </c>
      <c r="H17" s="3">
        <v>4216000</v>
      </c>
      <c r="I17" s="3">
        <v>3720000</v>
      </c>
      <c r="J17" s="3">
        <v>3245000</v>
      </c>
      <c r="K17" s="26" t="s">
        <v>109</v>
      </c>
    </row>
    <row r="18" spans="1:11" ht="15">
      <c r="A18" s="4"/>
      <c r="B18" s="54" t="s">
        <v>962</v>
      </c>
      <c r="C18" s="54"/>
      <c r="D18" s="26" t="s">
        <v>123</v>
      </c>
      <c r="E18" s="3">
        <v>310000</v>
      </c>
      <c r="F18" s="3">
        <v>192000</v>
      </c>
      <c r="G18" s="3">
        <v>200000</v>
      </c>
      <c r="H18" s="3">
        <v>280000</v>
      </c>
      <c r="I18" s="3">
        <v>163000</v>
      </c>
      <c r="J18" s="3">
        <v>184000</v>
      </c>
      <c r="K18" s="26" t="s">
        <v>123</v>
      </c>
    </row>
    <row r="19" spans="1:11" ht="15">
      <c r="A19" s="4"/>
      <c r="B19" s="54" t="s">
        <v>1007</v>
      </c>
      <c r="C19" s="54"/>
      <c r="D19" s="26" t="s">
        <v>137</v>
      </c>
      <c r="E19" s="3">
        <v>4612000</v>
      </c>
      <c r="F19" s="3">
        <v>4155000</v>
      </c>
      <c r="G19" s="3">
        <v>3578000</v>
      </c>
      <c r="H19" s="3">
        <v>3936000</v>
      </c>
      <c r="I19" s="3">
        <v>3557000</v>
      </c>
      <c r="J19" s="3">
        <v>3061000</v>
      </c>
      <c r="K19" s="26" t="s">
        <v>137</v>
      </c>
    </row>
    <row r="20" spans="1:11" ht="15">
      <c r="A20" s="4"/>
      <c r="B20" s="55" t="s">
        <v>1009</v>
      </c>
      <c r="C20" s="17" t="s">
        <v>997</v>
      </c>
      <c r="D20" s="26" t="s">
        <v>143</v>
      </c>
      <c r="E20" s="3">
        <v>445000</v>
      </c>
      <c r="F20" s="3">
        <v>136000</v>
      </c>
      <c r="G20" s="3">
        <v>295000</v>
      </c>
      <c r="H20" s="3">
        <v>417000</v>
      </c>
      <c r="I20" s="3">
        <v>159000</v>
      </c>
      <c r="J20" s="3">
        <v>306000</v>
      </c>
      <c r="K20" s="26" t="s">
        <v>143</v>
      </c>
    </row>
    <row r="21" spans="1:11" ht="15">
      <c r="A21" s="4"/>
      <c r="B21" s="56"/>
      <c r="C21" s="17" t="s">
        <v>1870</v>
      </c>
      <c r="D21" s="26" t="s">
        <v>350</v>
      </c>
      <c r="E21" s="3">
        <v>1475000</v>
      </c>
      <c r="F21" s="3">
        <v>1423000</v>
      </c>
      <c r="G21" s="3">
        <v>1433000</v>
      </c>
      <c r="H21" s="3">
        <v>1203000</v>
      </c>
      <c r="I21" s="3">
        <v>1163000</v>
      </c>
      <c r="J21" s="3">
        <v>1174000</v>
      </c>
      <c r="K21" s="26" t="s">
        <v>350</v>
      </c>
    </row>
    <row r="22" spans="1:11" ht="15">
      <c r="A22" s="4"/>
      <c r="B22" s="56"/>
      <c r="C22" s="17" t="s">
        <v>993</v>
      </c>
      <c r="D22" s="26" t="s">
        <v>351</v>
      </c>
      <c r="E22" s="3">
        <v>47000</v>
      </c>
      <c r="F22" s="3">
        <v>94000</v>
      </c>
      <c r="G22" s="3">
        <v>134000</v>
      </c>
      <c r="H22" s="3">
        <v>31000</v>
      </c>
      <c r="I22" s="3">
        <v>79000</v>
      </c>
      <c r="J22" s="3">
        <v>121000</v>
      </c>
      <c r="K22" s="26" t="s">
        <v>351</v>
      </c>
    </row>
    <row r="23" spans="1:11" ht="15">
      <c r="A23" s="4"/>
      <c r="B23" s="54"/>
      <c r="C23" s="17" t="s">
        <v>1787</v>
      </c>
      <c r="D23" s="26" t="s">
        <v>379</v>
      </c>
      <c r="E23" s="3">
        <v>1967000</v>
      </c>
      <c r="F23" s="3">
        <v>1653000</v>
      </c>
      <c r="G23" s="3">
        <v>1862000</v>
      </c>
      <c r="H23" s="3">
        <v>1651000</v>
      </c>
      <c r="I23" s="3">
        <v>1401000</v>
      </c>
      <c r="J23" s="3">
        <v>1601000</v>
      </c>
      <c r="K23" s="26" t="s">
        <v>379</v>
      </c>
    </row>
    <row r="24" spans="1:11" ht="15">
      <c r="A24" s="4"/>
      <c r="B24" s="55" t="s">
        <v>411</v>
      </c>
      <c r="C24" s="17" t="s">
        <v>1538</v>
      </c>
      <c r="D24" s="26" t="s">
        <v>58</v>
      </c>
      <c r="E24" s="3">
        <v>2407000</v>
      </c>
      <c r="F24" s="3">
        <v>2271000</v>
      </c>
      <c r="G24" s="3">
        <v>2035000</v>
      </c>
      <c r="H24" s="3">
        <v>2110000</v>
      </c>
      <c r="I24" s="3">
        <v>1978000</v>
      </c>
      <c r="J24" s="3">
        <v>1771000</v>
      </c>
      <c r="K24" s="26" t="s">
        <v>58</v>
      </c>
    </row>
    <row r="25" spans="1:11" ht="15.75" customHeight="1">
      <c r="A25" s="4"/>
      <c r="B25" s="56"/>
      <c r="C25" s="17" t="s">
        <v>747</v>
      </c>
      <c r="D25" s="26" t="s">
        <v>64</v>
      </c>
      <c r="E25" s="3">
        <v>747000</v>
      </c>
      <c r="F25" s="3">
        <v>742000</v>
      </c>
      <c r="G25" s="3">
        <v>693000</v>
      </c>
      <c r="H25" s="3">
        <v>619000</v>
      </c>
      <c r="I25" s="3">
        <v>616000</v>
      </c>
      <c r="J25" s="3">
        <v>599000</v>
      </c>
      <c r="K25" s="26" t="s">
        <v>64</v>
      </c>
    </row>
    <row r="26" spans="1:11" ht="30.75" customHeight="1">
      <c r="A26" s="4"/>
      <c r="B26" s="56"/>
      <c r="C26" s="17" t="s">
        <v>1042</v>
      </c>
      <c r="D26" s="26" t="s">
        <v>68</v>
      </c>
      <c r="E26" s="3">
        <v>0</v>
      </c>
      <c r="F26" s="3">
        <v>0</v>
      </c>
      <c r="G26" s="3">
        <v>0</v>
      </c>
      <c r="H26" s="3">
        <v>0</v>
      </c>
      <c r="I26" s="3">
        <v>0</v>
      </c>
      <c r="J26" s="3">
        <v>0</v>
      </c>
      <c r="K26" s="26" t="s">
        <v>68</v>
      </c>
    </row>
    <row r="27" spans="1:11" ht="15">
      <c r="A27" s="4"/>
      <c r="B27" s="56"/>
      <c r="C27" s="17" t="s">
        <v>959</v>
      </c>
      <c r="D27" s="26" t="s">
        <v>75</v>
      </c>
      <c r="E27" s="3">
        <v>1230000</v>
      </c>
      <c r="F27" s="3">
        <v>598000</v>
      </c>
      <c r="G27" s="3">
        <v>571000</v>
      </c>
      <c r="H27" s="3">
        <v>898000</v>
      </c>
      <c r="I27" s="3">
        <v>415000</v>
      </c>
      <c r="J27" s="3">
        <v>413000</v>
      </c>
      <c r="K27" s="26" t="s">
        <v>75</v>
      </c>
    </row>
    <row r="28" spans="1:11" ht="15">
      <c r="A28" s="4"/>
      <c r="B28" s="54"/>
      <c r="C28" s="17" t="s">
        <v>1720</v>
      </c>
      <c r="D28" s="26" t="s">
        <v>78</v>
      </c>
      <c r="E28" s="3">
        <v>4384000</v>
      </c>
      <c r="F28" s="3">
        <v>3611000</v>
      </c>
      <c r="G28" s="3">
        <v>3299000</v>
      </c>
      <c r="H28" s="3">
        <v>3627000</v>
      </c>
      <c r="I28" s="3">
        <v>3009000</v>
      </c>
      <c r="J28" s="3">
        <v>2783000</v>
      </c>
      <c r="K28" s="26" t="s">
        <v>78</v>
      </c>
    </row>
    <row r="29" spans="1:11" ht="15">
      <c r="A29" s="4"/>
      <c r="B29" s="54" t="s">
        <v>1977</v>
      </c>
      <c r="C29" s="54"/>
      <c r="D29" s="26" t="s">
        <v>80</v>
      </c>
      <c r="E29" s="3">
        <v>2195000</v>
      </c>
      <c r="F29" s="3">
        <v>2197000</v>
      </c>
      <c r="G29" s="3">
        <v>2141000</v>
      </c>
      <c r="H29" s="3">
        <v>1960000</v>
      </c>
      <c r="I29" s="3">
        <v>1949000</v>
      </c>
      <c r="J29" s="3">
        <v>1879000</v>
      </c>
      <c r="K29" s="26" t="s">
        <v>80</v>
      </c>
    </row>
    <row r="30" spans="1:11" ht="15">
      <c r="A30" s="4"/>
      <c r="B30" s="54" t="s">
        <v>1085</v>
      </c>
      <c r="C30" s="54"/>
      <c r="D30" s="26" t="s">
        <v>81</v>
      </c>
      <c r="E30" s="3">
        <v>922000</v>
      </c>
      <c r="F30" s="3">
        <v>806000</v>
      </c>
      <c r="G30" s="3">
        <v>833000</v>
      </c>
      <c r="H30" s="3">
        <v>835000</v>
      </c>
      <c r="I30" s="3">
        <v>724000</v>
      </c>
      <c r="J30" s="3">
        <v>745000</v>
      </c>
      <c r="K30" s="26" t="s">
        <v>81</v>
      </c>
    </row>
    <row r="31" spans="1:11" ht="15">
      <c r="A31" s="4"/>
      <c r="B31" s="54" t="s">
        <v>1975</v>
      </c>
      <c r="C31" s="54"/>
      <c r="D31" s="26" t="s">
        <v>82</v>
      </c>
      <c r="E31" s="3">
        <v>1273000</v>
      </c>
      <c r="F31" s="3">
        <v>1391000</v>
      </c>
      <c r="G31" s="3">
        <v>1308000</v>
      </c>
      <c r="H31" s="3">
        <v>1125000</v>
      </c>
      <c r="I31" s="3">
        <v>1225000</v>
      </c>
      <c r="J31" s="3">
        <v>1134000</v>
      </c>
      <c r="K31" s="26" t="s">
        <v>82</v>
      </c>
    </row>
    <row r="32" spans="1:11" ht="15">
      <c r="A32" s="4"/>
      <c r="B32" s="54" t="s">
        <v>1201</v>
      </c>
      <c r="C32" s="54"/>
      <c r="D32" s="26" t="s">
        <v>84</v>
      </c>
      <c r="E32" s="3">
        <v>1000</v>
      </c>
      <c r="F32" s="3">
        <v>0</v>
      </c>
      <c r="G32" s="3">
        <v>0</v>
      </c>
      <c r="H32" s="3">
        <v>81000</v>
      </c>
      <c r="I32" s="3">
        <v>122000</v>
      </c>
      <c r="J32" s="3">
        <v>132000</v>
      </c>
      <c r="K32" s="26" t="s">
        <v>84</v>
      </c>
    </row>
    <row r="33" spans="1:11" ht="30.75" customHeight="1">
      <c r="A33" s="4"/>
      <c r="B33" s="55" t="s">
        <v>2008</v>
      </c>
      <c r="C33" s="17" t="s">
        <v>1333</v>
      </c>
      <c r="D33" s="26" t="s">
        <v>85</v>
      </c>
      <c r="E33" s="3">
        <v>1274000</v>
      </c>
      <c r="F33" s="3">
        <v>1391000</v>
      </c>
      <c r="G33" s="3">
        <v>1308000</v>
      </c>
      <c r="H33" s="3">
        <v>1206000</v>
      </c>
      <c r="I33" s="3">
        <v>1347000</v>
      </c>
      <c r="J33" s="3">
        <v>1266000</v>
      </c>
      <c r="K33" s="26" t="s">
        <v>85</v>
      </c>
    </row>
    <row r="34" spans="1:11" ht="30.75" customHeight="1">
      <c r="A34" s="4"/>
      <c r="B34" s="56"/>
      <c r="C34" s="17" t="s">
        <v>1021</v>
      </c>
      <c r="D34" s="26" t="s">
        <v>90</v>
      </c>
      <c r="E34" s="3">
        <v>-68000</v>
      </c>
      <c r="F34" s="3">
        <v>-44000</v>
      </c>
      <c r="G34" s="3">
        <v>-42000</v>
      </c>
      <c r="H34" s="3">
        <v>0</v>
      </c>
      <c r="I34" s="3">
        <v>0</v>
      </c>
      <c r="J34" s="3">
        <v>0</v>
      </c>
      <c r="K34" s="26" t="s">
        <v>90</v>
      </c>
    </row>
    <row r="35" spans="1:11" ht="30.75" customHeight="1">
      <c r="A35" s="4"/>
      <c r="B35" s="54"/>
      <c r="C35" s="17" t="s">
        <v>1987</v>
      </c>
      <c r="D35" s="26" t="s">
        <v>94</v>
      </c>
      <c r="E35" s="3">
        <v>1206000</v>
      </c>
      <c r="F35" s="3">
        <v>1347000</v>
      </c>
      <c r="G35" s="3">
        <v>1266000</v>
      </c>
      <c r="H35" s="3">
        <v>1206000</v>
      </c>
      <c r="I35" s="3">
        <v>1347000</v>
      </c>
      <c r="J35" s="3">
        <v>1266000</v>
      </c>
      <c r="K35" s="26" t="s">
        <v>94</v>
      </c>
    </row>
    <row r="36" spans="1:11" ht="15.75" customHeight="1">
      <c r="A36" s="4"/>
      <c r="B36" s="54" t="s">
        <v>1968</v>
      </c>
      <c r="C36" s="54"/>
      <c r="D36" s="26" t="s">
        <v>95</v>
      </c>
      <c r="E36" s="33">
        <v>5.17</v>
      </c>
      <c r="F36" s="33">
        <v>5.8</v>
      </c>
      <c r="G36" s="33">
        <v>5.46</v>
      </c>
      <c r="H36" s="33">
        <v>5.17</v>
      </c>
      <c r="I36" s="33">
        <v>5.8</v>
      </c>
      <c r="J36" s="33">
        <v>5.46</v>
      </c>
      <c r="K36" s="26" t="s">
        <v>95</v>
      </c>
    </row>
    <row r="37" spans="1:11" ht="15.75" customHeight="1">
      <c r="A37" s="4"/>
      <c r="B37" s="55" t="s">
        <v>1982</v>
      </c>
      <c r="C37" s="55"/>
      <c r="D37" s="28" t="s">
        <v>97</v>
      </c>
      <c r="E37" s="34">
        <v>5.15</v>
      </c>
      <c r="F37" s="34">
        <v>5.76</v>
      </c>
      <c r="G37" s="34">
        <v>5.45</v>
      </c>
      <c r="H37" s="34">
        <v>5.15</v>
      </c>
      <c r="I37" s="34">
        <v>5.76</v>
      </c>
      <c r="J37" s="34">
        <v>5.45</v>
      </c>
      <c r="K37" s="28" t="s">
        <v>97</v>
      </c>
    </row>
  </sheetData>
  <sheetProtection/>
  <mergeCells count="18">
    <mergeCell ref="B37:C37"/>
    <mergeCell ref="B24:B28"/>
    <mergeCell ref="B29:C29"/>
    <mergeCell ref="B30:C30"/>
    <mergeCell ref="B31:C31"/>
    <mergeCell ref="B32:C32"/>
    <mergeCell ref="B17:C17"/>
    <mergeCell ref="B18:C18"/>
    <mergeCell ref="B19:C19"/>
    <mergeCell ref="B20:B23"/>
    <mergeCell ref="B33:B35"/>
    <mergeCell ref="B36:C36"/>
    <mergeCell ref="A1:C1"/>
    <mergeCell ref="A2:C2"/>
    <mergeCell ref="D4:F4"/>
    <mergeCell ref="B10:H10"/>
    <mergeCell ref="B15:C15"/>
    <mergeCell ref="B16:C16"/>
  </mergeCells>
  <printOptions/>
  <pageMargins left="0.7" right="0.7" top="0.75" bottom="0.75" header="0.3" footer="0.3"/>
  <pageSetup horizontalDpi="600" verticalDpi="600" orientation="portrait"/>
</worksheet>
</file>

<file path=xl/worksheets/sheet90.xml><?xml version="1.0" encoding="utf-8"?>
<worksheet xmlns="http://schemas.openxmlformats.org/spreadsheetml/2006/main" xmlns:r="http://schemas.openxmlformats.org/officeDocument/2006/relationships">
  <sheetPr>
    <outlinePr summaryBelow="0" summaryRight="0"/>
  </sheetPr>
  <dimension ref="A1:O51"/>
  <sheetViews>
    <sheetView zoomScalePageLayoutView="0" workbookViewId="0" topLeftCell="A1">
      <selection activeCell="A1" sqref="A1"/>
    </sheetView>
  </sheetViews>
  <sheetFormatPr defaultColWidth="11.421875" defaultRowHeight="12.75"/>
  <cols>
    <col min="1" max="3" width="13.57421875" style="0" customWidth="1"/>
    <col min="4" max="4" width="27.7109375" style="0" customWidth="1"/>
    <col min="5" max="5" width="8.28125" style="0" customWidth="1"/>
    <col min="6" max="14" width="13.57421875" style="0" customWidth="1"/>
    <col min="15" max="15" width="8.28125" style="0" customWidth="1"/>
  </cols>
  <sheetData>
    <row r="1" spans="1:15" ht="15">
      <c r="A1" s="47" t="s">
        <v>865</v>
      </c>
      <c r="B1" s="48"/>
      <c r="C1" s="48"/>
      <c r="D1" s="4"/>
      <c r="E1" s="4"/>
      <c r="F1" s="4"/>
      <c r="G1" s="4"/>
      <c r="H1" s="4"/>
      <c r="I1" s="4"/>
      <c r="J1" s="4"/>
      <c r="K1" s="4"/>
      <c r="L1" s="4"/>
      <c r="M1" s="4"/>
      <c r="N1" s="4"/>
      <c r="O1" s="4"/>
    </row>
    <row r="2" spans="1:15" ht="15">
      <c r="A2" s="47" t="s">
        <v>1046</v>
      </c>
      <c r="B2" s="48"/>
      <c r="C2" s="48"/>
      <c r="D2" s="4"/>
      <c r="E2" s="4"/>
      <c r="F2" s="4"/>
      <c r="G2" s="4"/>
      <c r="H2" s="4"/>
      <c r="I2" s="4"/>
      <c r="J2" s="4"/>
      <c r="K2" s="4"/>
      <c r="L2" s="4"/>
      <c r="M2" s="4"/>
      <c r="N2" s="4"/>
      <c r="O2" s="4"/>
    </row>
    <row r="3" spans="1:15" ht="15">
      <c r="A3" s="4"/>
      <c r="B3" s="4"/>
      <c r="C3" s="4"/>
      <c r="D3" s="4"/>
      <c r="E3" s="4"/>
      <c r="F3" s="4"/>
      <c r="G3" s="4"/>
      <c r="H3" s="4"/>
      <c r="I3" s="4"/>
      <c r="J3" s="4"/>
      <c r="K3" s="4"/>
      <c r="L3" s="4"/>
      <c r="M3" s="4"/>
      <c r="N3" s="4"/>
      <c r="O3" s="4"/>
    </row>
    <row r="4" spans="1:15" ht="15">
      <c r="A4" s="14"/>
      <c r="B4" s="18" t="s">
        <v>845</v>
      </c>
      <c r="C4" s="24" t="s">
        <v>92</v>
      </c>
      <c r="D4" s="49" t="str">
        <f>IF(C4&lt;&gt;"",VLOOKUP(C4,'630-108 - 1'!A2:B101,2,0),"")</f>
        <v>בנק מזרחי טפחות בעמ</v>
      </c>
      <c r="E4" s="50"/>
      <c r="F4" s="51"/>
      <c r="G4" s="4"/>
      <c r="H4" s="4"/>
      <c r="I4" s="4"/>
      <c r="J4" s="4"/>
      <c r="K4" s="4"/>
      <c r="L4" s="4"/>
      <c r="M4" s="4"/>
      <c r="N4" s="4"/>
      <c r="O4" s="4"/>
    </row>
    <row r="5" spans="1:15" ht="15">
      <c r="A5" s="11"/>
      <c r="B5" s="11" t="s">
        <v>2107</v>
      </c>
      <c r="C5" s="9">
        <v>43465</v>
      </c>
      <c r="D5" s="4"/>
      <c r="E5" s="4"/>
      <c r="F5" s="4"/>
      <c r="G5" s="4"/>
      <c r="H5" s="4"/>
      <c r="I5" s="4"/>
      <c r="J5" s="4"/>
      <c r="K5" s="4"/>
      <c r="L5" s="4"/>
      <c r="M5" s="4"/>
      <c r="N5" s="4"/>
      <c r="O5" s="4"/>
    </row>
    <row r="6" spans="1:15" ht="15">
      <c r="A6" s="11"/>
      <c r="B6" s="20" t="str">
        <f>"סוג מטבע"&amp;IF(C6="ILS","אלפי ש""""ח","")</f>
        <v>סוג מטבעאלפי ש""ח</v>
      </c>
      <c r="C6" s="25" t="s">
        <v>559</v>
      </c>
      <c r="D6" s="4"/>
      <c r="E6" s="4"/>
      <c r="F6" s="4"/>
      <c r="G6" s="4"/>
      <c r="H6" s="4"/>
      <c r="I6" s="4"/>
      <c r="J6" s="4"/>
      <c r="K6" s="4"/>
      <c r="L6" s="4"/>
      <c r="M6" s="4"/>
      <c r="N6" s="4"/>
      <c r="O6" s="4"/>
    </row>
    <row r="7" spans="1:15" ht="15">
      <c r="A7" s="15"/>
      <c r="B7" s="15"/>
      <c r="C7" s="10"/>
      <c r="D7" s="4"/>
      <c r="E7" s="4"/>
      <c r="F7" s="4"/>
      <c r="G7" s="4"/>
      <c r="H7" s="4"/>
      <c r="I7" s="4"/>
      <c r="J7" s="4"/>
      <c r="K7" s="4"/>
      <c r="L7" s="4"/>
      <c r="M7" s="4"/>
      <c r="N7" s="4"/>
      <c r="O7" s="4"/>
    </row>
    <row r="8" spans="1:15" ht="15">
      <c r="A8" s="16"/>
      <c r="B8" s="16" t="s">
        <v>1500</v>
      </c>
      <c r="C8" s="22" t="str">
        <f>B11</f>
        <v>630-96</v>
      </c>
      <c r="D8" s="4"/>
      <c r="E8" s="4"/>
      <c r="F8" s="4"/>
      <c r="G8" s="4"/>
      <c r="H8" s="4"/>
      <c r="I8" s="4"/>
      <c r="J8" s="4"/>
      <c r="K8" s="4"/>
      <c r="L8" s="4"/>
      <c r="M8" s="4"/>
      <c r="N8" s="4"/>
      <c r="O8" s="4"/>
    </row>
    <row r="9" spans="1:15" ht="15">
      <c r="A9" s="4"/>
      <c r="B9" s="4"/>
      <c r="C9" s="4"/>
      <c r="D9" s="4"/>
      <c r="E9" s="4"/>
      <c r="F9" s="4"/>
      <c r="G9" s="4"/>
      <c r="H9" s="4"/>
      <c r="I9" s="4"/>
      <c r="J9" s="4"/>
      <c r="K9" s="4"/>
      <c r="L9" s="4"/>
      <c r="M9" s="4"/>
      <c r="N9" s="4"/>
      <c r="O9" s="4"/>
    </row>
    <row r="10" spans="1:15" ht="20.25">
      <c r="A10" s="4"/>
      <c r="B10" s="61" t="s">
        <v>341</v>
      </c>
      <c r="C10" s="48"/>
      <c r="D10" s="48"/>
      <c r="E10" s="48"/>
      <c r="F10" s="48"/>
      <c r="G10" s="48"/>
      <c r="H10" s="48"/>
      <c r="I10" s="48"/>
      <c r="J10" s="48"/>
      <c r="K10" s="48"/>
      <c r="L10" s="62"/>
      <c r="M10" s="4"/>
      <c r="N10" s="4"/>
      <c r="O10" s="4"/>
    </row>
    <row r="11" spans="1:15" ht="15">
      <c r="A11" s="4"/>
      <c r="B11" s="1" t="s">
        <v>340</v>
      </c>
      <c r="C11" s="4"/>
      <c r="D11" s="4"/>
      <c r="E11" s="4"/>
      <c r="F11" s="4"/>
      <c r="G11" s="4"/>
      <c r="H11" s="4"/>
      <c r="I11" s="4"/>
      <c r="J11" s="4"/>
      <c r="K11" s="4"/>
      <c r="L11" s="4"/>
      <c r="M11" s="4"/>
      <c r="N11" s="4"/>
      <c r="O11" s="4"/>
    </row>
    <row r="12" spans="1:15" ht="15">
      <c r="A12" s="4"/>
      <c r="B12" s="4"/>
      <c r="C12" s="4"/>
      <c r="D12" s="4"/>
      <c r="E12" s="4"/>
      <c r="F12" s="59" t="s">
        <v>2130</v>
      </c>
      <c r="G12" s="60"/>
      <c r="H12" s="59"/>
      <c r="I12" s="59" t="s">
        <v>2101</v>
      </c>
      <c r="J12" s="60"/>
      <c r="K12" s="59"/>
      <c r="L12" s="59" t="s">
        <v>1337</v>
      </c>
      <c r="M12" s="60"/>
      <c r="N12" s="59"/>
      <c r="O12" s="4"/>
    </row>
    <row r="13" spans="1:15" ht="15">
      <c r="A13" s="4"/>
      <c r="B13" s="4"/>
      <c r="C13" s="4"/>
      <c r="D13" s="4"/>
      <c r="E13" s="4"/>
      <c r="F13" s="29" t="s">
        <v>1269</v>
      </c>
      <c r="G13" s="29" t="s">
        <v>970</v>
      </c>
      <c r="H13" s="29" t="s">
        <v>2074</v>
      </c>
      <c r="I13" s="29" t="s">
        <v>1269</v>
      </c>
      <c r="J13" s="29" t="s">
        <v>970</v>
      </c>
      <c r="K13" s="29" t="s">
        <v>2074</v>
      </c>
      <c r="L13" s="29" t="s">
        <v>1269</v>
      </c>
      <c r="M13" s="29" t="s">
        <v>970</v>
      </c>
      <c r="N13" s="29" t="s">
        <v>2074</v>
      </c>
      <c r="O13" s="4"/>
    </row>
    <row r="14" spans="1:15" ht="15">
      <c r="A14" s="4"/>
      <c r="B14" s="4"/>
      <c r="C14" s="4"/>
      <c r="D14" s="4"/>
      <c r="E14" s="4"/>
      <c r="F14" s="35" t="s">
        <v>51</v>
      </c>
      <c r="G14" s="35" t="s">
        <v>87</v>
      </c>
      <c r="H14" s="35" t="s">
        <v>109</v>
      </c>
      <c r="I14" s="35" t="s">
        <v>51</v>
      </c>
      <c r="J14" s="35" t="s">
        <v>87</v>
      </c>
      <c r="K14" s="35" t="s">
        <v>109</v>
      </c>
      <c r="L14" s="35" t="s">
        <v>51</v>
      </c>
      <c r="M14" s="35" t="s">
        <v>87</v>
      </c>
      <c r="N14" s="35" t="s">
        <v>109</v>
      </c>
      <c r="O14" s="4"/>
    </row>
    <row r="15" spans="1:15" ht="15">
      <c r="A15" s="4"/>
      <c r="B15" s="55" t="s">
        <v>433</v>
      </c>
      <c r="C15" s="54" t="s">
        <v>830</v>
      </c>
      <c r="D15" s="54"/>
      <c r="E15" s="35" t="s">
        <v>51</v>
      </c>
      <c r="F15" s="3">
        <v>138290000</v>
      </c>
      <c r="G15" s="43">
        <v>-1545000</v>
      </c>
      <c r="H15" s="45">
        <v>-1.11721744160822</v>
      </c>
      <c r="I15" s="3">
        <v>134464000</v>
      </c>
      <c r="J15" s="43">
        <v>-1214000</v>
      </c>
      <c r="K15" s="45">
        <v>-0.902843883864834</v>
      </c>
      <c r="L15" s="3">
        <v>127233000</v>
      </c>
      <c r="M15" s="43">
        <v>-1015000</v>
      </c>
      <c r="N15" s="45">
        <v>-0.797749011655791</v>
      </c>
      <c r="O15" s="35" t="s">
        <v>51</v>
      </c>
    </row>
    <row r="16" spans="1:15" ht="15">
      <c r="A16" s="4"/>
      <c r="B16" s="56"/>
      <c r="C16" s="17"/>
      <c r="D16" s="17" t="s">
        <v>1330</v>
      </c>
      <c r="E16" s="35" t="s">
        <v>87</v>
      </c>
      <c r="F16" s="3">
        <v>22069000</v>
      </c>
      <c r="G16" s="43">
        <v>-39000</v>
      </c>
      <c r="H16" s="45">
        <v>-0.176718473877385</v>
      </c>
      <c r="I16" s="3">
        <v>20473000</v>
      </c>
      <c r="J16" s="43">
        <v>-21000</v>
      </c>
      <c r="K16" s="45">
        <v>-0.10257412201436</v>
      </c>
      <c r="L16" s="3">
        <v>8013000</v>
      </c>
      <c r="M16" s="43">
        <v>-24000</v>
      </c>
      <c r="N16" s="45">
        <v>-0.299513290902284</v>
      </c>
      <c r="O16" s="35" t="s">
        <v>87</v>
      </c>
    </row>
    <row r="17" spans="1:15" ht="15">
      <c r="A17" s="4"/>
      <c r="B17" s="56"/>
      <c r="C17" s="17"/>
      <c r="D17" s="17" t="s">
        <v>1321</v>
      </c>
      <c r="E17" s="35" t="s">
        <v>109</v>
      </c>
      <c r="F17" s="3">
        <v>116221000</v>
      </c>
      <c r="G17" s="43">
        <v>-1506000</v>
      </c>
      <c r="H17" s="45">
        <v>-1.29580712607876</v>
      </c>
      <c r="I17" s="3">
        <v>113991000</v>
      </c>
      <c r="J17" s="43">
        <v>-1193000</v>
      </c>
      <c r="K17" s="45">
        <v>-1.04657385232167</v>
      </c>
      <c r="L17" s="3">
        <v>119220000</v>
      </c>
      <c r="M17" s="43">
        <v>-991000</v>
      </c>
      <c r="N17" s="45">
        <v>-0.831236369736621</v>
      </c>
      <c r="O17" s="35" t="s">
        <v>109</v>
      </c>
    </row>
    <row r="18" spans="1:15" ht="15">
      <c r="A18" s="4"/>
      <c r="B18" s="56"/>
      <c r="C18" s="54" t="s">
        <v>1447</v>
      </c>
      <c r="D18" s="54"/>
      <c r="E18" s="35" t="s">
        <v>123</v>
      </c>
      <c r="F18" s="3">
        <v>5261000</v>
      </c>
      <c r="G18" s="43">
        <v>-83000</v>
      </c>
      <c r="H18" s="45">
        <v>-1.57764683520243</v>
      </c>
      <c r="I18" s="3">
        <v>5102000</v>
      </c>
      <c r="J18" s="43">
        <v>-47000</v>
      </c>
      <c r="K18" s="45">
        <v>-0.92120736965895</v>
      </c>
      <c r="L18" s="3">
        <v>4794000</v>
      </c>
      <c r="M18" s="43">
        <v>-30000</v>
      </c>
      <c r="N18" s="45">
        <v>-0.625782227784732</v>
      </c>
      <c r="O18" s="35" t="s">
        <v>123</v>
      </c>
    </row>
    <row r="19" spans="1:15" ht="15">
      <c r="A19" s="4"/>
      <c r="B19" s="56"/>
      <c r="C19" s="17"/>
      <c r="D19" s="17" t="s">
        <v>1330</v>
      </c>
      <c r="E19" s="35" t="s">
        <v>137</v>
      </c>
      <c r="F19" s="3">
        <v>582000</v>
      </c>
      <c r="G19" s="43">
        <v>0</v>
      </c>
      <c r="H19" s="45">
        <v>0</v>
      </c>
      <c r="I19" s="3">
        <v>577000</v>
      </c>
      <c r="J19" s="43">
        <v>0</v>
      </c>
      <c r="K19" s="45">
        <v>0</v>
      </c>
      <c r="L19" s="3">
        <v>628000</v>
      </c>
      <c r="M19" s="43">
        <v>0</v>
      </c>
      <c r="N19" s="45">
        <v>0</v>
      </c>
      <c r="O19" s="35" t="s">
        <v>137</v>
      </c>
    </row>
    <row r="20" spans="1:15" ht="15">
      <c r="A20" s="4"/>
      <c r="B20" s="56"/>
      <c r="C20" s="17"/>
      <c r="D20" s="17" t="s">
        <v>1321</v>
      </c>
      <c r="E20" s="35" t="s">
        <v>143</v>
      </c>
      <c r="F20" s="3">
        <v>4679000</v>
      </c>
      <c r="G20" s="43">
        <v>-83000</v>
      </c>
      <c r="H20" s="45">
        <v>-1.77388330839923</v>
      </c>
      <c r="I20" s="3">
        <v>4525000</v>
      </c>
      <c r="J20" s="43">
        <v>-47000</v>
      </c>
      <c r="K20" s="45">
        <v>-1.03867403314917</v>
      </c>
      <c r="L20" s="3">
        <v>4166000</v>
      </c>
      <c r="M20" s="43">
        <v>-30000</v>
      </c>
      <c r="N20" s="45">
        <v>-0.72011521843495</v>
      </c>
      <c r="O20" s="35" t="s">
        <v>143</v>
      </c>
    </row>
    <row r="21" spans="1:15" ht="15">
      <c r="A21" s="4"/>
      <c r="B21" s="54"/>
      <c r="C21" s="54" t="s">
        <v>1621</v>
      </c>
      <c r="D21" s="54"/>
      <c r="E21" s="35" t="s">
        <v>350</v>
      </c>
      <c r="F21" s="3">
        <v>143551000</v>
      </c>
      <c r="G21" s="43">
        <v>-1628000</v>
      </c>
      <c r="H21" s="45">
        <v>-1.1340917165328</v>
      </c>
      <c r="I21" s="3">
        <v>139566000</v>
      </c>
      <c r="J21" s="43">
        <v>-1261000</v>
      </c>
      <c r="K21" s="45">
        <v>-0.903515182780907</v>
      </c>
      <c r="L21" s="3">
        <v>132027000</v>
      </c>
      <c r="M21" s="43">
        <v>-1045000</v>
      </c>
      <c r="N21" s="45">
        <v>-0.791504767964129</v>
      </c>
      <c r="O21" s="35" t="s">
        <v>350</v>
      </c>
    </row>
    <row r="22" spans="1:15" ht="15">
      <c r="A22" s="4"/>
      <c r="B22" s="55" t="s">
        <v>432</v>
      </c>
      <c r="C22" s="54" t="s">
        <v>830</v>
      </c>
      <c r="D22" s="54"/>
      <c r="E22" s="35" t="s">
        <v>351</v>
      </c>
      <c r="F22" s="3">
        <v>48000</v>
      </c>
      <c r="G22" s="43">
        <v>-2000</v>
      </c>
      <c r="H22" s="45">
        <v>-4.16666666666667</v>
      </c>
      <c r="I22" s="3">
        <v>56000</v>
      </c>
      <c r="J22" s="43">
        <v>-2000</v>
      </c>
      <c r="K22" s="45">
        <v>-3.57142857142857</v>
      </c>
      <c r="L22" s="3">
        <v>53000</v>
      </c>
      <c r="M22" s="43">
        <v>-2000</v>
      </c>
      <c r="N22" s="45">
        <v>-3.77358490566038</v>
      </c>
      <c r="O22" s="35" t="s">
        <v>351</v>
      </c>
    </row>
    <row r="23" spans="1:15" ht="15">
      <c r="A23" s="4"/>
      <c r="B23" s="56"/>
      <c r="C23" s="54" t="s">
        <v>1447</v>
      </c>
      <c r="D23" s="54"/>
      <c r="E23" s="35" t="s">
        <v>379</v>
      </c>
      <c r="F23" s="3">
        <v>0</v>
      </c>
      <c r="G23" s="43">
        <v>0</v>
      </c>
      <c r="H23" s="45">
        <v>0</v>
      </c>
      <c r="I23" s="3">
        <v>0</v>
      </c>
      <c r="J23" s="43">
        <v>0</v>
      </c>
      <c r="K23" s="45">
        <v>0</v>
      </c>
      <c r="L23" s="3">
        <v>0</v>
      </c>
      <c r="M23" s="43">
        <v>0</v>
      </c>
      <c r="N23" s="45">
        <v>0</v>
      </c>
      <c r="O23" s="35" t="s">
        <v>379</v>
      </c>
    </row>
    <row r="24" spans="1:15" ht="15">
      <c r="A24" s="4"/>
      <c r="B24" s="54"/>
      <c r="C24" s="54" t="s">
        <v>1621</v>
      </c>
      <c r="D24" s="54"/>
      <c r="E24" s="35" t="s">
        <v>58</v>
      </c>
      <c r="F24" s="3">
        <v>48000</v>
      </c>
      <c r="G24" s="43">
        <v>-2000</v>
      </c>
      <c r="H24" s="45">
        <v>-4.16666666666667</v>
      </c>
      <c r="I24" s="3">
        <v>56000</v>
      </c>
      <c r="J24" s="43">
        <v>-2000</v>
      </c>
      <c r="K24" s="45">
        <v>-3.57142857142857</v>
      </c>
      <c r="L24" s="3">
        <v>53000</v>
      </c>
      <c r="M24" s="43">
        <v>-2000</v>
      </c>
      <c r="N24" s="45">
        <v>-3.77358490566038</v>
      </c>
      <c r="O24" s="35" t="s">
        <v>58</v>
      </c>
    </row>
    <row r="25" spans="1:15" ht="15">
      <c r="A25" s="4"/>
      <c r="B25" s="55" t="s">
        <v>435</v>
      </c>
      <c r="C25" s="54" t="s">
        <v>830</v>
      </c>
      <c r="D25" s="54"/>
      <c r="E25" s="35" t="s">
        <v>64</v>
      </c>
      <c r="F25" s="3"/>
      <c r="G25" s="43"/>
      <c r="H25" s="45"/>
      <c r="I25" s="3"/>
      <c r="J25" s="43"/>
      <c r="K25" s="45"/>
      <c r="L25" s="3"/>
      <c r="M25" s="43"/>
      <c r="N25" s="45"/>
      <c r="O25" s="35" t="s">
        <v>64</v>
      </c>
    </row>
    <row r="26" spans="1:15" ht="15">
      <c r="A26" s="4"/>
      <c r="B26" s="56"/>
      <c r="C26" s="54" t="s">
        <v>1447</v>
      </c>
      <c r="D26" s="54"/>
      <c r="E26" s="35" t="s">
        <v>68</v>
      </c>
      <c r="F26" s="3"/>
      <c r="G26" s="43"/>
      <c r="H26" s="45"/>
      <c r="I26" s="3"/>
      <c r="J26" s="43"/>
      <c r="K26" s="45"/>
      <c r="L26" s="3"/>
      <c r="M26" s="43"/>
      <c r="N26" s="45"/>
      <c r="O26" s="35" t="s">
        <v>68</v>
      </c>
    </row>
    <row r="27" spans="1:15" ht="15">
      <c r="A27" s="4"/>
      <c r="B27" s="54"/>
      <c r="C27" s="54" t="s">
        <v>1621</v>
      </c>
      <c r="D27" s="54"/>
      <c r="E27" s="35" t="s">
        <v>75</v>
      </c>
      <c r="F27" s="3"/>
      <c r="G27" s="43"/>
      <c r="H27" s="45"/>
      <c r="I27" s="3"/>
      <c r="J27" s="43"/>
      <c r="K27" s="45"/>
      <c r="L27" s="3"/>
      <c r="M27" s="43"/>
      <c r="N27" s="45"/>
      <c r="O27" s="35" t="s">
        <v>75</v>
      </c>
    </row>
    <row r="28" spans="1:15" ht="15">
      <c r="A28" s="4"/>
      <c r="B28" s="55" t="s">
        <v>434</v>
      </c>
      <c r="C28" s="54" t="s">
        <v>830</v>
      </c>
      <c r="D28" s="54"/>
      <c r="E28" s="35" t="s">
        <v>78</v>
      </c>
      <c r="F28" s="3">
        <v>1167000</v>
      </c>
      <c r="G28" s="43">
        <v>-11000</v>
      </c>
      <c r="H28" s="45">
        <v>-0.942587832047986</v>
      </c>
      <c r="I28" s="3">
        <v>1536000</v>
      </c>
      <c r="J28" s="43">
        <v>-11000</v>
      </c>
      <c r="K28" s="45">
        <v>-0.716145833333333</v>
      </c>
      <c r="L28" s="3">
        <v>822000</v>
      </c>
      <c r="M28" s="43">
        <v>-12000</v>
      </c>
      <c r="N28" s="45">
        <v>-1.45985401459854</v>
      </c>
      <c r="O28" s="35" t="s">
        <v>78</v>
      </c>
    </row>
    <row r="29" spans="1:15" ht="15">
      <c r="A29" s="4"/>
      <c r="B29" s="56"/>
      <c r="C29" s="54" t="s">
        <v>1447</v>
      </c>
      <c r="D29" s="54"/>
      <c r="E29" s="35" t="s">
        <v>80</v>
      </c>
      <c r="F29" s="3">
        <v>1000</v>
      </c>
      <c r="G29" s="43">
        <v>0</v>
      </c>
      <c r="H29" s="45">
        <v>0</v>
      </c>
      <c r="I29" s="3">
        <v>2000</v>
      </c>
      <c r="J29" s="43">
        <v>0</v>
      </c>
      <c r="K29" s="45">
        <v>0</v>
      </c>
      <c r="L29" s="3">
        <v>6000</v>
      </c>
      <c r="M29" s="43">
        <v>0</v>
      </c>
      <c r="N29" s="45">
        <v>0</v>
      </c>
      <c r="O29" s="35" t="s">
        <v>80</v>
      </c>
    </row>
    <row r="30" spans="1:15" ht="15">
      <c r="A30" s="4"/>
      <c r="B30" s="54"/>
      <c r="C30" s="54" t="s">
        <v>1621</v>
      </c>
      <c r="D30" s="54"/>
      <c r="E30" s="35" t="s">
        <v>81</v>
      </c>
      <c r="F30" s="3">
        <v>1168000</v>
      </c>
      <c r="G30" s="43">
        <v>-11000</v>
      </c>
      <c r="H30" s="45">
        <v>-0.941780821917808</v>
      </c>
      <c r="I30" s="3">
        <v>1538000</v>
      </c>
      <c r="J30" s="43">
        <v>-11000</v>
      </c>
      <c r="K30" s="45">
        <v>-0.715214564369311</v>
      </c>
      <c r="L30" s="3">
        <v>828000</v>
      </c>
      <c r="M30" s="43">
        <v>-12000</v>
      </c>
      <c r="N30" s="45">
        <v>-1.44927536231884</v>
      </c>
      <c r="O30" s="35" t="s">
        <v>81</v>
      </c>
    </row>
    <row r="31" spans="1:15" ht="15">
      <c r="A31" s="4"/>
      <c r="B31" s="55" t="s">
        <v>1559</v>
      </c>
      <c r="C31" s="54" t="s">
        <v>830</v>
      </c>
      <c r="D31" s="54"/>
      <c r="E31" s="35" t="s">
        <v>82</v>
      </c>
      <c r="F31" s="3"/>
      <c r="G31" s="43"/>
      <c r="H31" s="45"/>
      <c r="I31" s="3"/>
      <c r="J31" s="43"/>
      <c r="K31" s="45"/>
      <c r="L31" s="3"/>
      <c r="M31" s="43"/>
      <c r="N31" s="45"/>
      <c r="O31" s="35" t="s">
        <v>82</v>
      </c>
    </row>
    <row r="32" spans="1:15" ht="15">
      <c r="A32" s="4"/>
      <c r="B32" s="56"/>
      <c r="C32" s="54" t="s">
        <v>1447</v>
      </c>
      <c r="D32" s="54"/>
      <c r="E32" s="35" t="s">
        <v>84</v>
      </c>
      <c r="F32" s="3"/>
      <c r="G32" s="43"/>
      <c r="H32" s="45"/>
      <c r="I32" s="3"/>
      <c r="J32" s="43"/>
      <c r="K32" s="45"/>
      <c r="L32" s="3"/>
      <c r="M32" s="43"/>
      <c r="N32" s="45"/>
      <c r="O32" s="35" t="s">
        <v>84</v>
      </c>
    </row>
    <row r="33" spans="1:15" ht="15">
      <c r="A33" s="4"/>
      <c r="B33" s="54"/>
      <c r="C33" s="54" t="s">
        <v>1621</v>
      </c>
      <c r="D33" s="54"/>
      <c r="E33" s="35" t="s">
        <v>85</v>
      </c>
      <c r="F33" s="3"/>
      <c r="G33" s="43"/>
      <c r="H33" s="45"/>
      <c r="I33" s="3"/>
      <c r="J33" s="43"/>
      <c r="K33" s="45"/>
      <c r="L33" s="3"/>
      <c r="M33" s="43"/>
      <c r="N33" s="45"/>
      <c r="O33" s="35" t="s">
        <v>85</v>
      </c>
    </row>
    <row r="34" spans="1:15" ht="15">
      <c r="A34" s="4"/>
      <c r="B34" s="55" t="s">
        <v>400</v>
      </c>
      <c r="C34" s="54" t="s">
        <v>830</v>
      </c>
      <c r="D34" s="54"/>
      <c r="E34" s="35" t="s">
        <v>90</v>
      </c>
      <c r="F34" s="3">
        <v>30080000</v>
      </c>
      <c r="G34" s="43">
        <v>-793000</v>
      </c>
      <c r="H34" s="45">
        <v>-2.63630319148936</v>
      </c>
      <c r="I34" s="3">
        <v>28260000</v>
      </c>
      <c r="J34" s="43">
        <v>-599000</v>
      </c>
      <c r="K34" s="45">
        <v>-2.11960368011323</v>
      </c>
      <c r="L34" s="3">
        <v>25092000</v>
      </c>
      <c r="M34" s="43">
        <v>-472000</v>
      </c>
      <c r="N34" s="45">
        <v>-1.88107763430575</v>
      </c>
      <c r="O34" s="35" t="s">
        <v>90</v>
      </c>
    </row>
    <row r="35" spans="1:15" ht="15">
      <c r="A35" s="4"/>
      <c r="B35" s="56"/>
      <c r="C35" s="54" t="s">
        <v>1447</v>
      </c>
      <c r="D35" s="54"/>
      <c r="E35" s="35" t="s">
        <v>94</v>
      </c>
      <c r="F35" s="3">
        <v>0</v>
      </c>
      <c r="G35" s="43">
        <v>0</v>
      </c>
      <c r="H35" s="45">
        <v>0</v>
      </c>
      <c r="I35" s="3">
        <v>0</v>
      </c>
      <c r="J35" s="43">
        <v>0</v>
      </c>
      <c r="K35" s="45">
        <v>0</v>
      </c>
      <c r="L35" s="3">
        <v>0</v>
      </c>
      <c r="M35" s="43">
        <v>0</v>
      </c>
      <c r="N35" s="45">
        <v>0</v>
      </c>
      <c r="O35" s="35" t="s">
        <v>94</v>
      </c>
    </row>
    <row r="36" spans="1:15" ht="15">
      <c r="A36" s="4"/>
      <c r="B36" s="54"/>
      <c r="C36" s="54" t="s">
        <v>1621</v>
      </c>
      <c r="D36" s="54"/>
      <c r="E36" s="35" t="s">
        <v>95</v>
      </c>
      <c r="F36" s="3">
        <v>30080000</v>
      </c>
      <c r="G36" s="43">
        <v>-793000</v>
      </c>
      <c r="H36" s="45">
        <v>-2.63630319148936</v>
      </c>
      <c r="I36" s="3">
        <v>28260000</v>
      </c>
      <c r="J36" s="43">
        <v>-599000</v>
      </c>
      <c r="K36" s="45">
        <v>-2.11960368011323</v>
      </c>
      <c r="L36" s="3">
        <v>25092000</v>
      </c>
      <c r="M36" s="43">
        <v>-472000</v>
      </c>
      <c r="N36" s="45">
        <v>-1.88107763430575</v>
      </c>
      <c r="O36" s="35" t="s">
        <v>95</v>
      </c>
    </row>
    <row r="37" spans="1:15" ht="15">
      <c r="A37" s="4"/>
      <c r="B37" s="55" t="s">
        <v>419</v>
      </c>
      <c r="C37" s="54" t="s">
        <v>830</v>
      </c>
      <c r="D37" s="54"/>
      <c r="E37" s="35" t="s">
        <v>97</v>
      </c>
      <c r="F37" s="3">
        <v>127000</v>
      </c>
      <c r="G37" s="43">
        <v>-3000</v>
      </c>
      <c r="H37" s="45">
        <v>-2.36220472440945</v>
      </c>
      <c r="I37" s="3">
        <v>86000</v>
      </c>
      <c r="J37" s="43">
        <v>-2000</v>
      </c>
      <c r="K37" s="45">
        <v>-2.32558139534884</v>
      </c>
      <c r="L37" s="3">
        <v>105000</v>
      </c>
      <c r="M37" s="43">
        <v>-2000</v>
      </c>
      <c r="N37" s="45">
        <v>-1.9047619047619</v>
      </c>
      <c r="O37" s="35" t="s">
        <v>97</v>
      </c>
    </row>
    <row r="38" spans="1:15" ht="15">
      <c r="A38" s="4"/>
      <c r="B38" s="56"/>
      <c r="C38" s="54" t="s">
        <v>1447</v>
      </c>
      <c r="D38" s="54"/>
      <c r="E38" s="35" t="s">
        <v>99</v>
      </c>
      <c r="F38" s="3">
        <v>0</v>
      </c>
      <c r="G38" s="43">
        <v>0</v>
      </c>
      <c r="H38" s="45">
        <v>0</v>
      </c>
      <c r="I38" s="3">
        <v>0</v>
      </c>
      <c r="J38" s="43">
        <v>0</v>
      </c>
      <c r="K38" s="45">
        <v>0</v>
      </c>
      <c r="L38" s="3">
        <v>0</v>
      </c>
      <c r="M38" s="43">
        <v>0</v>
      </c>
      <c r="N38" s="45">
        <v>0</v>
      </c>
      <c r="O38" s="35" t="s">
        <v>99</v>
      </c>
    </row>
    <row r="39" spans="1:15" ht="15">
      <c r="A39" s="4"/>
      <c r="B39" s="54"/>
      <c r="C39" s="55" t="s">
        <v>1621</v>
      </c>
      <c r="D39" s="54"/>
      <c r="E39" s="35" t="s">
        <v>100</v>
      </c>
      <c r="F39" s="3">
        <v>127000</v>
      </c>
      <c r="G39" s="43">
        <v>-3000</v>
      </c>
      <c r="H39" s="45">
        <v>-2.36220472440945</v>
      </c>
      <c r="I39" s="3">
        <v>86000</v>
      </c>
      <c r="J39" s="43">
        <v>-2000</v>
      </c>
      <c r="K39" s="45">
        <v>-2.32558139534884</v>
      </c>
      <c r="L39" s="3">
        <v>105000</v>
      </c>
      <c r="M39" s="43">
        <v>-2000</v>
      </c>
      <c r="N39" s="45">
        <v>-1.9047619047619</v>
      </c>
      <c r="O39" s="35" t="s">
        <v>100</v>
      </c>
    </row>
    <row r="40" spans="1:15" ht="15">
      <c r="A40" s="4"/>
      <c r="B40" s="54" t="s">
        <v>1641</v>
      </c>
      <c r="C40" s="60"/>
      <c r="D40" s="54"/>
      <c r="E40" s="35" t="s">
        <v>101</v>
      </c>
      <c r="F40" s="3">
        <v>174974000</v>
      </c>
      <c r="G40" s="43">
        <v>-2437000</v>
      </c>
      <c r="H40" s="45">
        <v>-1.39277835564141</v>
      </c>
      <c r="I40" s="3">
        <v>169506000</v>
      </c>
      <c r="J40" s="43">
        <v>-1875000</v>
      </c>
      <c r="K40" s="45">
        <v>-1.10615553431737</v>
      </c>
      <c r="L40" s="3">
        <v>158105000</v>
      </c>
      <c r="M40" s="43">
        <v>-1533000</v>
      </c>
      <c r="N40" s="45">
        <v>-0.96960880427564</v>
      </c>
      <c r="O40" s="35" t="s">
        <v>101</v>
      </c>
    </row>
    <row r="41" spans="1:15" ht="15">
      <c r="A41" s="4"/>
      <c r="B41" s="54" t="s">
        <v>1929</v>
      </c>
      <c r="C41" s="60"/>
      <c r="D41" s="54"/>
      <c r="E41" s="35" t="s">
        <v>104</v>
      </c>
      <c r="F41" s="3">
        <v>45735000</v>
      </c>
      <c r="G41" s="38"/>
      <c r="H41" s="37"/>
      <c r="I41" s="3">
        <v>41778000</v>
      </c>
      <c r="J41" s="38"/>
      <c r="K41" s="37"/>
      <c r="L41" s="3">
        <v>37442000</v>
      </c>
      <c r="M41" s="38"/>
      <c r="N41" s="37"/>
      <c r="O41" s="35" t="s">
        <v>104</v>
      </c>
    </row>
    <row r="42" spans="1:15" ht="15">
      <c r="A42" s="4"/>
      <c r="B42" s="54" t="s">
        <v>1161</v>
      </c>
      <c r="C42" s="60"/>
      <c r="D42" s="54"/>
      <c r="E42" s="35" t="s">
        <v>106</v>
      </c>
      <c r="F42" s="3">
        <v>3462000</v>
      </c>
      <c r="G42" s="38"/>
      <c r="H42" s="37"/>
      <c r="I42" s="3">
        <v>3224000</v>
      </c>
      <c r="J42" s="38"/>
      <c r="K42" s="37"/>
      <c r="L42" s="3">
        <v>3136000</v>
      </c>
      <c r="M42" s="38"/>
      <c r="N42" s="37"/>
      <c r="O42" s="35" t="s">
        <v>106</v>
      </c>
    </row>
    <row r="43" spans="1:15" ht="15">
      <c r="A43" s="4"/>
      <c r="B43" s="54" t="s">
        <v>1139</v>
      </c>
      <c r="C43" s="60"/>
      <c r="D43" s="54"/>
      <c r="E43" s="35" t="s">
        <v>107</v>
      </c>
      <c r="F43" s="3">
        <v>5909000</v>
      </c>
      <c r="G43" s="38"/>
      <c r="H43" s="37"/>
      <c r="I43" s="3">
        <v>6064000</v>
      </c>
      <c r="J43" s="38"/>
      <c r="K43" s="37"/>
      <c r="L43" s="3">
        <v>5203000</v>
      </c>
      <c r="M43" s="38"/>
      <c r="N43" s="37"/>
      <c r="O43" s="35" t="s">
        <v>107</v>
      </c>
    </row>
    <row r="44" spans="1:15" ht="15">
      <c r="A44" s="4"/>
      <c r="B44" s="54" t="s">
        <v>1790</v>
      </c>
      <c r="C44" s="60"/>
      <c r="D44" s="54"/>
      <c r="E44" s="35" t="s">
        <v>110</v>
      </c>
      <c r="F44" s="3">
        <v>230080000</v>
      </c>
      <c r="G44" s="38"/>
      <c r="H44" s="37"/>
      <c r="I44" s="3">
        <v>220572000</v>
      </c>
      <c r="J44" s="38"/>
      <c r="K44" s="37"/>
      <c r="L44" s="3">
        <v>203886000</v>
      </c>
      <c r="M44" s="38"/>
      <c r="N44" s="37"/>
      <c r="O44" s="35" t="s">
        <v>110</v>
      </c>
    </row>
    <row r="45" spans="1:15" ht="15">
      <c r="A45" s="4"/>
      <c r="B45" s="54" t="s">
        <v>1781</v>
      </c>
      <c r="C45" s="60"/>
      <c r="D45" s="54"/>
      <c r="E45" s="35" t="s">
        <v>111</v>
      </c>
      <c r="F45" s="3">
        <v>15048000</v>
      </c>
      <c r="G45" s="38"/>
      <c r="H45" s="37"/>
      <c r="I45" s="3">
        <v>13848000</v>
      </c>
      <c r="J45" s="38"/>
      <c r="K45" s="37"/>
      <c r="L45" s="3">
        <v>12949000</v>
      </c>
      <c r="M45" s="38"/>
      <c r="N45" s="37"/>
      <c r="O45" s="35" t="s">
        <v>111</v>
      </c>
    </row>
    <row r="46" spans="1:15" ht="15">
      <c r="A46" s="4"/>
      <c r="B46" s="54" t="s">
        <v>1640</v>
      </c>
      <c r="C46" s="60"/>
      <c r="D46" s="54"/>
      <c r="E46" s="35" t="s">
        <v>113</v>
      </c>
      <c r="F46" s="3">
        <v>245128000</v>
      </c>
      <c r="G46" s="38"/>
      <c r="H46" s="37"/>
      <c r="I46" s="3">
        <v>234420000</v>
      </c>
      <c r="J46" s="38"/>
      <c r="K46" s="37"/>
      <c r="L46" s="3">
        <v>216835000</v>
      </c>
      <c r="M46" s="38"/>
      <c r="N46" s="37"/>
      <c r="O46" s="35" t="s">
        <v>113</v>
      </c>
    </row>
    <row r="47" spans="1:15" ht="15">
      <c r="A47" s="4"/>
      <c r="B47" s="17"/>
      <c r="C47" s="17"/>
      <c r="D47" s="42" t="s">
        <v>1925</v>
      </c>
      <c r="E47" s="26" t="s">
        <v>114</v>
      </c>
      <c r="F47" s="38"/>
      <c r="G47" s="38"/>
      <c r="H47" s="45">
        <v>1.71207532512276</v>
      </c>
      <c r="I47" s="38"/>
      <c r="J47" s="38"/>
      <c r="K47" s="45">
        <v>1.64714891778743</v>
      </c>
      <c r="L47" s="38"/>
      <c r="M47" s="38"/>
      <c r="N47" s="45">
        <v>1.78369564782916</v>
      </c>
      <c r="O47" s="26" t="s">
        <v>114</v>
      </c>
    </row>
    <row r="48" spans="1:15" ht="15">
      <c r="A48" s="4"/>
      <c r="B48" s="55" t="s">
        <v>2135</v>
      </c>
      <c r="C48" s="54" t="s">
        <v>830</v>
      </c>
      <c r="D48" s="54"/>
      <c r="E48" s="35" t="s">
        <v>115</v>
      </c>
      <c r="F48" s="3">
        <v>228413000</v>
      </c>
      <c r="G48" s="43">
        <v>4673000</v>
      </c>
      <c r="H48" s="45">
        <v>2.04585553361674</v>
      </c>
      <c r="I48" s="3">
        <v>217381000</v>
      </c>
      <c r="J48" s="43">
        <v>4172000</v>
      </c>
      <c r="K48" s="45">
        <v>1.91921097060001</v>
      </c>
      <c r="L48" s="3">
        <v>201014000</v>
      </c>
      <c r="M48" s="43">
        <v>3613000</v>
      </c>
      <c r="N48" s="45">
        <v>1.79738724665944</v>
      </c>
      <c r="O48" s="35" t="s">
        <v>115</v>
      </c>
    </row>
    <row r="49" spans="1:15" ht="15">
      <c r="A49" s="4"/>
      <c r="B49" s="56"/>
      <c r="C49" s="54" t="s">
        <v>1447</v>
      </c>
      <c r="D49" s="54"/>
      <c r="E49" s="35" t="s">
        <v>117</v>
      </c>
      <c r="F49" s="3">
        <v>8603000</v>
      </c>
      <c r="G49" s="43">
        <v>249000</v>
      </c>
      <c r="H49" s="45">
        <v>2.89433918400558</v>
      </c>
      <c r="I49" s="3">
        <v>8602000</v>
      </c>
      <c r="J49" s="43">
        <v>175000</v>
      </c>
      <c r="K49" s="45">
        <v>2.03441060218554</v>
      </c>
      <c r="L49" s="3">
        <v>8663000</v>
      </c>
      <c r="M49" s="43">
        <v>165000</v>
      </c>
      <c r="N49" s="45">
        <v>1.90465196814037</v>
      </c>
      <c r="O49" s="35" t="s">
        <v>117</v>
      </c>
    </row>
    <row r="50" spans="1:15" ht="15">
      <c r="A50" s="4"/>
      <c r="B50" s="54"/>
      <c r="C50" s="55" t="s">
        <v>1621</v>
      </c>
      <c r="D50" s="54"/>
      <c r="E50" s="35" t="s">
        <v>118</v>
      </c>
      <c r="F50" s="3">
        <v>237016000</v>
      </c>
      <c r="G50" s="43">
        <v>4922000</v>
      </c>
      <c r="H50" s="45">
        <v>2.07665305295845</v>
      </c>
      <c r="I50" s="3">
        <v>225983000</v>
      </c>
      <c r="J50" s="43">
        <v>4347000</v>
      </c>
      <c r="K50" s="45">
        <v>1.92359602270967</v>
      </c>
      <c r="L50" s="3">
        <v>209677000</v>
      </c>
      <c r="M50" s="43">
        <v>3778000</v>
      </c>
      <c r="N50" s="45">
        <v>1.80181898825336</v>
      </c>
      <c r="O50" s="35" t="s">
        <v>118</v>
      </c>
    </row>
    <row r="51" spans="1:15" ht="15">
      <c r="A51" s="4"/>
      <c r="B51" s="55" t="s">
        <v>1711</v>
      </c>
      <c r="C51" s="50"/>
      <c r="D51" s="55"/>
      <c r="E51" s="19" t="s">
        <v>119</v>
      </c>
      <c r="F51" s="23">
        <v>5262000</v>
      </c>
      <c r="G51" s="44">
        <v>-83000</v>
      </c>
      <c r="H51" s="46">
        <v>-1.5773470163436</v>
      </c>
      <c r="I51" s="23">
        <v>5104000</v>
      </c>
      <c r="J51" s="44">
        <v>-47000</v>
      </c>
      <c r="K51" s="46">
        <v>-0.920846394984326</v>
      </c>
      <c r="L51" s="23">
        <v>4800000</v>
      </c>
      <c r="M51" s="44">
        <v>-30000</v>
      </c>
      <c r="N51" s="46">
        <v>-0.625</v>
      </c>
      <c r="O51" s="19" t="s">
        <v>119</v>
      </c>
    </row>
  </sheetData>
  <sheetProtection/>
  <mergeCells count="47">
    <mergeCell ref="B42:D42"/>
    <mergeCell ref="B43:D43"/>
    <mergeCell ref="B44:D44"/>
    <mergeCell ref="B45:D45"/>
    <mergeCell ref="B51:D51"/>
    <mergeCell ref="B46:D46"/>
    <mergeCell ref="B48:B50"/>
    <mergeCell ref="C48:D48"/>
    <mergeCell ref="C49:D49"/>
    <mergeCell ref="C50:D50"/>
    <mergeCell ref="B37:B39"/>
    <mergeCell ref="C37:D37"/>
    <mergeCell ref="C38:D38"/>
    <mergeCell ref="C39:D39"/>
    <mergeCell ref="B40:D40"/>
    <mergeCell ref="B41:D41"/>
    <mergeCell ref="B31:B33"/>
    <mergeCell ref="C31:D31"/>
    <mergeCell ref="C32:D32"/>
    <mergeCell ref="C33:D33"/>
    <mergeCell ref="B34:B36"/>
    <mergeCell ref="C34:D34"/>
    <mergeCell ref="C35:D35"/>
    <mergeCell ref="C36:D36"/>
    <mergeCell ref="B25:B27"/>
    <mergeCell ref="C25:D25"/>
    <mergeCell ref="C26:D26"/>
    <mergeCell ref="C27:D27"/>
    <mergeCell ref="B28:B30"/>
    <mergeCell ref="C28:D28"/>
    <mergeCell ref="C29:D29"/>
    <mergeCell ref="C30:D30"/>
    <mergeCell ref="B15:B21"/>
    <mergeCell ref="C15:D15"/>
    <mergeCell ref="C18:D18"/>
    <mergeCell ref="C21:D21"/>
    <mergeCell ref="B22:B24"/>
    <mergeCell ref="C22:D22"/>
    <mergeCell ref="C23:D23"/>
    <mergeCell ref="C24:D24"/>
    <mergeCell ref="A1:C1"/>
    <mergeCell ref="A2:C2"/>
    <mergeCell ref="D4:F4"/>
    <mergeCell ref="B10:L10"/>
    <mergeCell ref="F12:H12"/>
    <mergeCell ref="I12:K12"/>
    <mergeCell ref="L12:N12"/>
  </mergeCells>
  <printOptions/>
  <pageMargins left="0.7" right="0.7" top="0.75" bottom="0.75" header="0.3" footer="0.3"/>
  <pageSetup horizontalDpi="600" verticalDpi="600" orientation="portrait"/>
</worksheet>
</file>

<file path=xl/worksheets/sheet91.xml><?xml version="1.0" encoding="utf-8"?>
<worksheet xmlns="http://schemas.openxmlformats.org/spreadsheetml/2006/main" xmlns:r="http://schemas.openxmlformats.org/officeDocument/2006/relationships">
  <sheetPr>
    <outlinePr summaryBelow="0" summaryRight="0"/>
  </sheetPr>
  <dimension ref="A1:N26"/>
  <sheetViews>
    <sheetView zoomScalePageLayoutView="0" workbookViewId="0" topLeftCell="A1">
      <selection activeCell="A1" sqref="A1"/>
    </sheetView>
  </sheetViews>
  <sheetFormatPr defaultColWidth="11.421875" defaultRowHeight="12.75"/>
  <cols>
    <col min="1" max="1" width="3.57421875" style="0" customWidth="1"/>
    <col min="2" max="2" width="44.7109375" style="0" customWidth="1"/>
    <col min="3" max="3" width="25.140625" style="0" customWidth="1"/>
    <col min="4" max="4" width="8.28125" style="0" customWidth="1"/>
    <col min="5" max="13" width="19.00390625" style="0" customWidth="1"/>
    <col min="14" max="14" width="8.28125" style="0" customWidth="1"/>
  </cols>
  <sheetData>
    <row r="1" spans="1:14" ht="15">
      <c r="A1" s="47" t="s">
        <v>865</v>
      </c>
      <c r="B1" s="48"/>
      <c r="C1" s="48"/>
      <c r="D1" s="4"/>
      <c r="E1" s="4"/>
      <c r="F1" s="4"/>
      <c r="G1" s="4"/>
      <c r="H1" s="4"/>
      <c r="I1" s="4"/>
      <c r="J1" s="4"/>
      <c r="K1" s="4"/>
      <c r="L1" s="4"/>
      <c r="M1" s="4"/>
      <c r="N1" s="4"/>
    </row>
    <row r="2" spans="1:14" ht="15">
      <c r="A2" s="47" t="s">
        <v>1046</v>
      </c>
      <c r="B2" s="48"/>
      <c r="C2" s="48"/>
      <c r="D2" s="4"/>
      <c r="E2" s="4"/>
      <c r="F2" s="4"/>
      <c r="G2" s="4"/>
      <c r="H2" s="4"/>
      <c r="I2" s="4"/>
      <c r="J2" s="4"/>
      <c r="K2" s="4"/>
      <c r="L2" s="4"/>
      <c r="M2" s="4"/>
      <c r="N2" s="4"/>
    </row>
    <row r="3" spans="1:14" ht="15">
      <c r="A3" s="4"/>
      <c r="B3" s="4"/>
      <c r="C3" s="4"/>
      <c r="D3" s="4"/>
      <c r="E3" s="4"/>
      <c r="F3" s="4"/>
      <c r="G3" s="4"/>
      <c r="H3" s="4"/>
      <c r="I3" s="4"/>
      <c r="J3" s="4"/>
      <c r="K3" s="4"/>
      <c r="L3" s="4"/>
      <c r="M3" s="4"/>
      <c r="N3" s="4"/>
    </row>
    <row r="4" spans="1:14" ht="15">
      <c r="A4" s="14"/>
      <c r="B4" s="18" t="s">
        <v>845</v>
      </c>
      <c r="C4" s="24" t="s">
        <v>92</v>
      </c>
      <c r="D4" s="49" t="str">
        <f>IF(C4&lt;&gt;"",VLOOKUP(C4,'630-108 - 1'!A2:B101,2,0),"")</f>
        <v>בנק מזרחי טפחות בעמ</v>
      </c>
      <c r="E4" s="50"/>
      <c r="F4" s="50"/>
      <c r="G4" s="51"/>
      <c r="H4" s="4"/>
      <c r="I4" s="4"/>
      <c r="J4" s="4"/>
      <c r="K4" s="4"/>
      <c r="L4" s="4"/>
      <c r="M4" s="4"/>
      <c r="N4" s="4"/>
    </row>
    <row r="5" spans="1:14" ht="15">
      <c r="A5" s="11"/>
      <c r="B5" s="11" t="s">
        <v>2107</v>
      </c>
      <c r="C5" s="9">
        <v>43465</v>
      </c>
      <c r="D5" s="4"/>
      <c r="E5" s="4"/>
      <c r="F5" s="4"/>
      <c r="G5" s="4"/>
      <c r="H5" s="4"/>
      <c r="I5" s="4"/>
      <c r="J5" s="4"/>
      <c r="K5" s="4"/>
      <c r="L5" s="4"/>
      <c r="M5" s="4"/>
      <c r="N5" s="4"/>
    </row>
    <row r="6" spans="1:14" ht="15">
      <c r="A6" s="11"/>
      <c r="B6" s="20" t="str">
        <f>"סוג מטבע"&amp;IF(C6="ILS","אלפי ש""""ח","")</f>
        <v>סוג מטבעאלפי ש""ח</v>
      </c>
      <c r="C6" s="25" t="s">
        <v>559</v>
      </c>
      <c r="D6" s="4"/>
      <c r="E6" s="4"/>
      <c r="F6" s="4"/>
      <c r="G6" s="4"/>
      <c r="H6" s="4"/>
      <c r="I6" s="4"/>
      <c r="J6" s="4"/>
      <c r="K6" s="4"/>
      <c r="L6" s="4"/>
      <c r="M6" s="4"/>
      <c r="N6" s="4"/>
    </row>
    <row r="7" spans="1:13" ht="15">
      <c r="A7" s="15"/>
      <c r="B7" s="15"/>
      <c r="C7" s="10"/>
      <c r="D7" s="4"/>
      <c r="E7" s="4"/>
      <c r="F7" s="4"/>
      <c r="G7" s="4"/>
      <c r="H7" s="4"/>
      <c r="I7" s="4"/>
      <c r="J7" s="4"/>
      <c r="K7" s="4"/>
      <c r="L7" s="4"/>
      <c r="M7" s="4"/>
    </row>
    <row r="8" spans="1:13" ht="15">
      <c r="A8" s="16"/>
      <c r="B8" s="16" t="s">
        <v>1500</v>
      </c>
      <c r="C8" s="22" t="str">
        <f>B11</f>
        <v>630-97</v>
      </c>
      <c r="D8" s="4"/>
      <c r="E8" s="4"/>
      <c r="F8" s="4"/>
      <c r="G8" s="4"/>
      <c r="H8" s="4"/>
      <c r="I8" s="4"/>
      <c r="J8" s="4"/>
      <c r="K8" s="4"/>
      <c r="L8" s="4"/>
      <c r="M8" s="4"/>
    </row>
    <row r="9" spans="1:13" ht="15">
      <c r="A9" s="4"/>
      <c r="B9" s="4"/>
      <c r="C9" s="4"/>
      <c r="D9" s="4"/>
      <c r="E9" s="4"/>
      <c r="F9" s="4"/>
      <c r="G9" s="4"/>
      <c r="H9" s="4"/>
      <c r="I9" s="4"/>
      <c r="J9" s="4"/>
      <c r="K9" s="4"/>
      <c r="L9" s="4"/>
      <c r="M9" s="4"/>
    </row>
    <row r="10" spans="1:13" ht="27" customHeight="1">
      <c r="A10" s="4"/>
      <c r="B10" s="61" t="s">
        <v>343</v>
      </c>
      <c r="C10" s="48"/>
      <c r="D10" s="48"/>
      <c r="E10" s="48"/>
      <c r="F10" s="48"/>
      <c r="G10" s="48"/>
      <c r="H10" s="48"/>
      <c r="I10" s="48"/>
      <c r="J10" s="48"/>
      <c r="K10" s="48"/>
      <c r="L10" s="48"/>
      <c r="M10" s="62"/>
    </row>
    <row r="11" spans="1:14" ht="15">
      <c r="A11" s="4"/>
      <c r="B11" s="1" t="s">
        <v>342</v>
      </c>
      <c r="C11" s="4"/>
      <c r="D11" s="4"/>
      <c r="E11" s="4"/>
      <c r="F11" s="4"/>
      <c r="G11" s="4"/>
      <c r="H11" s="4"/>
      <c r="I11" s="4"/>
      <c r="J11" s="4"/>
      <c r="K11" s="4"/>
      <c r="L11" s="4"/>
      <c r="M11" s="4"/>
      <c r="N11" s="4"/>
    </row>
    <row r="12" spans="1:14" ht="15">
      <c r="A12" s="4"/>
      <c r="B12" s="4"/>
      <c r="C12" s="4"/>
      <c r="D12" s="4"/>
      <c r="E12" s="59" t="s">
        <v>2130</v>
      </c>
      <c r="F12" s="60"/>
      <c r="G12" s="59"/>
      <c r="H12" s="59" t="s">
        <v>2101</v>
      </c>
      <c r="I12" s="60"/>
      <c r="J12" s="59"/>
      <c r="K12" s="59" t="s">
        <v>1337</v>
      </c>
      <c r="L12" s="60"/>
      <c r="M12" s="59"/>
      <c r="N12" s="4"/>
    </row>
    <row r="13" spans="1:14" ht="15">
      <c r="A13" s="4"/>
      <c r="B13" s="4"/>
      <c r="C13" s="4"/>
      <c r="D13" s="4"/>
      <c r="E13" s="29" t="s">
        <v>1269</v>
      </c>
      <c r="F13" s="29" t="s">
        <v>991</v>
      </c>
      <c r="G13" s="29" t="s">
        <v>30</v>
      </c>
      <c r="H13" s="29" t="s">
        <v>1269</v>
      </c>
      <c r="I13" s="29" t="s">
        <v>991</v>
      </c>
      <c r="J13" s="29" t="s">
        <v>30</v>
      </c>
      <c r="K13" s="29" t="s">
        <v>1269</v>
      </c>
      <c r="L13" s="29" t="s">
        <v>991</v>
      </c>
      <c r="M13" s="29" t="s">
        <v>30</v>
      </c>
      <c r="N13" s="4"/>
    </row>
    <row r="14" spans="1:14" ht="15">
      <c r="A14" s="4"/>
      <c r="B14" s="4"/>
      <c r="C14" s="4"/>
      <c r="D14" s="4"/>
      <c r="E14" s="35" t="s">
        <v>51</v>
      </c>
      <c r="F14" s="35" t="s">
        <v>87</v>
      </c>
      <c r="G14" s="35" t="s">
        <v>109</v>
      </c>
      <c r="H14" s="35" t="s">
        <v>51</v>
      </c>
      <c r="I14" s="35" t="s">
        <v>87</v>
      </c>
      <c r="J14" s="35" t="s">
        <v>109</v>
      </c>
      <c r="K14" s="35" t="s">
        <v>51</v>
      </c>
      <c r="L14" s="35" t="s">
        <v>87</v>
      </c>
      <c r="M14" s="35" t="s">
        <v>109</v>
      </c>
      <c r="N14" s="4"/>
    </row>
    <row r="15" spans="1:14" ht="15">
      <c r="A15" s="4"/>
      <c r="B15" s="54" t="s">
        <v>1460</v>
      </c>
      <c r="C15" s="17" t="s">
        <v>1813</v>
      </c>
      <c r="D15" s="35" t="s">
        <v>51</v>
      </c>
      <c r="E15" s="3">
        <v>161959000</v>
      </c>
      <c r="F15" s="3">
        <v>4476100</v>
      </c>
      <c r="G15" s="33">
        <v>2.76</v>
      </c>
      <c r="H15" s="3">
        <v>153835000</v>
      </c>
      <c r="I15" s="3">
        <v>4114000</v>
      </c>
      <c r="J15" s="33">
        <v>2.67</v>
      </c>
      <c r="K15" s="3">
        <v>138152000</v>
      </c>
      <c r="L15" s="3">
        <v>3620000</v>
      </c>
      <c r="M15" s="33">
        <v>2.62</v>
      </c>
      <c r="N15" s="35" t="s">
        <v>51</v>
      </c>
    </row>
    <row r="16" spans="1:14" ht="15">
      <c r="A16" s="4"/>
      <c r="B16" s="54"/>
      <c r="C16" s="17" t="s">
        <v>1779</v>
      </c>
      <c r="D16" s="35" t="s">
        <v>87</v>
      </c>
      <c r="E16" s="23">
        <v>116841000</v>
      </c>
      <c r="F16" s="23">
        <v>-1002200</v>
      </c>
      <c r="G16" s="33">
        <v>-0.86</v>
      </c>
      <c r="H16" s="23">
        <v>109668000</v>
      </c>
      <c r="I16" s="23">
        <v>-791000</v>
      </c>
      <c r="J16" s="33">
        <v>-0.72</v>
      </c>
      <c r="K16" s="23">
        <v>98553000</v>
      </c>
      <c r="L16" s="23">
        <v>-620000</v>
      </c>
      <c r="M16" s="33">
        <v>-0.63</v>
      </c>
      <c r="N16" s="35" t="s">
        <v>87</v>
      </c>
    </row>
    <row r="17" spans="1:14" ht="15">
      <c r="A17" s="4"/>
      <c r="B17" s="17" t="s">
        <v>1460</v>
      </c>
      <c r="C17" s="17" t="s">
        <v>1925</v>
      </c>
      <c r="D17" s="35" t="s">
        <v>109</v>
      </c>
      <c r="E17" s="30"/>
      <c r="F17" s="30"/>
      <c r="G17" s="33">
        <v>1.9</v>
      </c>
      <c r="H17" s="30"/>
      <c r="I17" s="30"/>
      <c r="J17" s="33">
        <v>1.95</v>
      </c>
      <c r="K17" s="30"/>
      <c r="L17" s="30"/>
      <c r="M17" s="33">
        <v>1.99</v>
      </c>
      <c r="N17" s="35" t="s">
        <v>109</v>
      </c>
    </row>
    <row r="18" spans="1:14" ht="15">
      <c r="A18" s="4"/>
      <c r="B18" s="54" t="s">
        <v>1461</v>
      </c>
      <c r="C18" s="17" t="s">
        <v>1813</v>
      </c>
      <c r="D18" s="35" t="s">
        <v>123</v>
      </c>
      <c r="E18" s="3">
        <v>52560000</v>
      </c>
      <c r="F18" s="3">
        <v>2093900</v>
      </c>
      <c r="G18" s="33">
        <v>3.98</v>
      </c>
      <c r="H18" s="3">
        <v>50996000</v>
      </c>
      <c r="I18" s="3">
        <v>1542000</v>
      </c>
      <c r="J18" s="33">
        <v>3.02</v>
      </c>
      <c r="K18" s="3">
        <v>50921000</v>
      </c>
      <c r="L18" s="3">
        <v>1202000</v>
      </c>
      <c r="M18" s="33">
        <v>2.36</v>
      </c>
      <c r="N18" s="35" t="s">
        <v>123</v>
      </c>
    </row>
    <row r="19" spans="1:14" ht="15">
      <c r="A19" s="4"/>
      <c r="B19" s="54"/>
      <c r="C19" s="17" t="s">
        <v>1779</v>
      </c>
      <c r="D19" s="35" t="s">
        <v>137</v>
      </c>
      <c r="E19" s="23">
        <v>35920000</v>
      </c>
      <c r="F19" s="23">
        <v>-984800</v>
      </c>
      <c r="G19" s="33">
        <v>-2.74</v>
      </c>
      <c r="H19" s="23">
        <v>37578000</v>
      </c>
      <c r="I19" s="23">
        <v>-821000</v>
      </c>
      <c r="J19" s="33">
        <v>-2.18</v>
      </c>
      <c r="K19" s="23">
        <v>36983000</v>
      </c>
      <c r="L19" s="23">
        <v>-682000</v>
      </c>
      <c r="M19" s="33">
        <v>-1.84</v>
      </c>
      <c r="N19" s="35" t="s">
        <v>137</v>
      </c>
    </row>
    <row r="20" spans="1:14" ht="15">
      <c r="A20" s="4"/>
      <c r="B20" s="17" t="s">
        <v>1461</v>
      </c>
      <c r="C20" s="17" t="s">
        <v>1925</v>
      </c>
      <c r="D20" s="35" t="s">
        <v>143</v>
      </c>
      <c r="E20" s="30"/>
      <c r="F20" s="30"/>
      <c r="G20" s="33">
        <v>1.24</v>
      </c>
      <c r="H20" s="30"/>
      <c r="I20" s="30"/>
      <c r="J20" s="33">
        <v>0.84</v>
      </c>
      <c r="K20" s="30"/>
      <c r="L20" s="30"/>
      <c r="M20" s="33">
        <v>0.52</v>
      </c>
      <c r="N20" s="35" t="s">
        <v>143</v>
      </c>
    </row>
    <row r="21" spans="1:14" ht="15">
      <c r="A21" s="4"/>
      <c r="B21" s="54" t="s">
        <v>19</v>
      </c>
      <c r="C21" s="17" t="s">
        <v>1813</v>
      </c>
      <c r="D21" s="35" t="s">
        <v>350</v>
      </c>
      <c r="E21" s="3">
        <v>13894000</v>
      </c>
      <c r="F21" s="3">
        <v>457000</v>
      </c>
      <c r="G21" s="33">
        <v>3.29</v>
      </c>
      <c r="H21" s="3">
        <v>12550000</v>
      </c>
      <c r="I21" s="3">
        <v>344000</v>
      </c>
      <c r="J21" s="33">
        <v>2.74</v>
      </c>
      <c r="K21" s="3">
        <v>11941000</v>
      </c>
      <c r="L21" s="3">
        <v>294000</v>
      </c>
      <c r="M21" s="33">
        <v>2.46</v>
      </c>
      <c r="N21" s="35" t="s">
        <v>350</v>
      </c>
    </row>
    <row r="22" spans="1:14" ht="15">
      <c r="A22" s="4"/>
      <c r="B22" s="54"/>
      <c r="C22" s="17" t="s">
        <v>1779</v>
      </c>
      <c r="D22" s="35" t="s">
        <v>351</v>
      </c>
      <c r="E22" s="23">
        <v>16951000</v>
      </c>
      <c r="F22" s="23">
        <v>-367000</v>
      </c>
      <c r="G22" s="33">
        <v>-2.17</v>
      </c>
      <c r="H22" s="23">
        <v>17156000</v>
      </c>
      <c r="I22" s="23">
        <v>-216000</v>
      </c>
      <c r="J22" s="33">
        <v>-1.26</v>
      </c>
      <c r="K22" s="23">
        <v>17769000</v>
      </c>
      <c r="L22" s="23">
        <v>-201000</v>
      </c>
      <c r="M22" s="33">
        <v>-1.13</v>
      </c>
      <c r="N22" s="35" t="s">
        <v>351</v>
      </c>
    </row>
    <row r="23" spans="1:14" ht="15">
      <c r="A23" s="4"/>
      <c r="B23" s="17" t="s">
        <v>19</v>
      </c>
      <c r="C23" s="17" t="s">
        <v>1925</v>
      </c>
      <c r="D23" s="35" t="s">
        <v>379</v>
      </c>
      <c r="E23" s="30"/>
      <c r="F23" s="30"/>
      <c r="G23" s="33">
        <v>1.12</v>
      </c>
      <c r="H23" s="30"/>
      <c r="I23" s="30"/>
      <c r="J23" s="33">
        <v>1.48</v>
      </c>
      <c r="K23" s="30"/>
      <c r="L23" s="30"/>
      <c r="M23" s="33">
        <v>1.33</v>
      </c>
      <c r="N23" s="35" t="s">
        <v>379</v>
      </c>
    </row>
    <row r="24" spans="1:14" ht="15">
      <c r="A24" s="4"/>
      <c r="B24" s="54" t="s">
        <v>1815</v>
      </c>
      <c r="C24" s="17" t="s">
        <v>1813</v>
      </c>
      <c r="D24" s="35" t="s">
        <v>58</v>
      </c>
      <c r="E24" s="3">
        <v>228413000</v>
      </c>
      <c r="F24" s="3">
        <v>7027000</v>
      </c>
      <c r="G24" s="33">
        <v>3.08</v>
      </c>
      <c r="H24" s="3">
        <v>217381000</v>
      </c>
      <c r="I24" s="3">
        <v>6000000</v>
      </c>
      <c r="J24" s="33">
        <v>2.76</v>
      </c>
      <c r="K24" s="3">
        <v>201014000</v>
      </c>
      <c r="L24" s="3">
        <v>5116000</v>
      </c>
      <c r="M24" s="33">
        <v>2.55</v>
      </c>
      <c r="N24" s="35" t="s">
        <v>58</v>
      </c>
    </row>
    <row r="25" spans="1:14" ht="15">
      <c r="A25" s="4"/>
      <c r="B25" s="54"/>
      <c r="C25" s="17" t="s">
        <v>1779</v>
      </c>
      <c r="D25" s="35" t="s">
        <v>64</v>
      </c>
      <c r="E25" s="23">
        <v>169712000</v>
      </c>
      <c r="F25" s="23">
        <v>-2354000</v>
      </c>
      <c r="G25" s="33">
        <v>-1.39</v>
      </c>
      <c r="H25" s="23">
        <v>164402000</v>
      </c>
      <c r="I25" s="23">
        <v>-1828000</v>
      </c>
      <c r="J25" s="33">
        <v>-1.11</v>
      </c>
      <c r="K25" s="23">
        <v>153305000</v>
      </c>
      <c r="L25" s="23">
        <v>-1503000</v>
      </c>
      <c r="M25" s="33">
        <v>-0.98</v>
      </c>
      <c r="N25" s="35" t="s">
        <v>64</v>
      </c>
    </row>
    <row r="26" spans="1:14" ht="15">
      <c r="A26" s="4"/>
      <c r="B26" s="13" t="s">
        <v>1815</v>
      </c>
      <c r="C26" s="13" t="s">
        <v>1925</v>
      </c>
      <c r="D26" s="19" t="s">
        <v>68</v>
      </c>
      <c r="E26" s="30"/>
      <c r="F26" s="30"/>
      <c r="G26" s="34">
        <v>1.69</v>
      </c>
      <c r="H26" s="30"/>
      <c r="I26" s="30"/>
      <c r="J26" s="34">
        <v>1.65</v>
      </c>
      <c r="K26" s="30"/>
      <c r="L26" s="30"/>
      <c r="M26" s="34">
        <v>1.57</v>
      </c>
      <c r="N26" s="19" t="s">
        <v>68</v>
      </c>
    </row>
  </sheetData>
  <sheetProtection/>
  <mergeCells count="11">
    <mergeCell ref="B18:B19"/>
    <mergeCell ref="B21:B22"/>
    <mergeCell ref="B24:B25"/>
    <mergeCell ref="A1:C1"/>
    <mergeCell ref="A2:C2"/>
    <mergeCell ref="D4:G4"/>
    <mergeCell ref="B10:M10"/>
    <mergeCell ref="E12:G12"/>
    <mergeCell ref="H12:J12"/>
    <mergeCell ref="K12:M12"/>
    <mergeCell ref="B15:B16"/>
  </mergeCells>
  <printOptions/>
  <pageMargins left="0.7" right="0.7" top="0.75" bottom="0.75" header="0.3" footer="0.3"/>
  <pageSetup horizontalDpi="600" verticalDpi="600" orientation="portrait"/>
</worksheet>
</file>

<file path=xl/worksheets/sheet92.xml><?xml version="1.0" encoding="utf-8"?>
<worksheet xmlns="http://schemas.openxmlformats.org/spreadsheetml/2006/main" xmlns:r="http://schemas.openxmlformats.org/officeDocument/2006/relationships">
  <sheetPr>
    <outlinePr summaryBelow="0" summaryRight="0"/>
  </sheetPr>
  <dimension ref="A1:L29"/>
  <sheetViews>
    <sheetView zoomScalePageLayoutView="0" workbookViewId="0" topLeftCell="A1">
      <selection activeCell="A1" sqref="A1"/>
    </sheetView>
  </sheetViews>
  <sheetFormatPr defaultColWidth="11.421875" defaultRowHeight="12.75"/>
  <cols>
    <col min="1" max="1" width="2.8515625" style="0" customWidth="1"/>
    <col min="2" max="2" width="11.421875" style="0" customWidth="1"/>
    <col min="3" max="3" width="15.57421875" style="0" customWidth="1"/>
    <col min="4" max="4" width="21.57421875" style="0" customWidth="1"/>
    <col min="5" max="5" width="8.28125" style="0" customWidth="1"/>
    <col min="6" max="11" width="16.28125" style="0" customWidth="1"/>
    <col min="12" max="12" width="8.28125" style="0" customWidth="1"/>
  </cols>
  <sheetData>
    <row r="1" spans="1:12" ht="15">
      <c r="A1" s="47" t="s">
        <v>865</v>
      </c>
      <c r="B1" s="48"/>
      <c r="C1" s="48"/>
      <c r="D1" s="4"/>
      <c r="E1" s="4"/>
      <c r="F1" s="4"/>
      <c r="G1" s="4"/>
      <c r="H1" s="4"/>
      <c r="I1" s="4"/>
      <c r="J1" s="4"/>
      <c r="K1" s="4"/>
      <c r="L1" s="4"/>
    </row>
    <row r="2" spans="1:12" ht="15">
      <c r="A2" s="47" t="s">
        <v>1046</v>
      </c>
      <c r="B2" s="48"/>
      <c r="C2" s="48"/>
      <c r="D2" s="4"/>
      <c r="E2" s="4"/>
      <c r="F2" s="4"/>
      <c r="G2" s="4"/>
      <c r="H2" s="4"/>
      <c r="I2" s="4"/>
      <c r="J2" s="4"/>
      <c r="K2" s="4"/>
      <c r="L2" s="4"/>
    </row>
    <row r="3" spans="1:12" ht="13.5" customHeight="1">
      <c r="A3" s="4"/>
      <c r="B3" s="4"/>
      <c r="C3" s="4"/>
      <c r="D3" s="4"/>
      <c r="E3" s="4"/>
      <c r="F3" s="4"/>
      <c r="G3" s="4"/>
      <c r="H3" s="4"/>
      <c r="I3" s="4"/>
      <c r="J3" s="4"/>
      <c r="K3" s="4"/>
      <c r="L3" s="4"/>
    </row>
    <row r="4" spans="1:12" ht="15">
      <c r="A4" s="14"/>
      <c r="B4" s="18" t="s">
        <v>845</v>
      </c>
      <c r="C4" s="24" t="s">
        <v>92</v>
      </c>
      <c r="D4" s="49" t="str">
        <f>IF(C4&lt;&gt;"",VLOOKUP(C4,'630-108 - 1'!A2:B101,2,0),"")</f>
        <v>בנק מזרחי טפחות בעמ</v>
      </c>
      <c r="E4" s="50"/>
      <c r="F4" s="50"/>
      <c r="G4" s="51"/>
      <c r="H4" s="4"/>
      <c r="I4" s="4"/>
      <c r="J4" s="4"/>
      <c r="K4" s="4"/>
      <c r="L4" s="4"/>
    </row>
    <row r="5" spans="1:12" ht="15">
      <c r="A5" s="11"/>
      <c r="B5" s="11" t="s">
        <v>2107</v>
      </c>
      <c r="C5" s="9">
        <v>43465</v>
      </c>
      <c r="D5" s="4"/>
      <c r="E5" s="4"/>
      <c r="F5" s="4"/>
      <c r="G5" s="4"/>
      <c r="H5" s="4"/>
      <c r="I5" s="4"/>
      <c r="J5" s="4"/>
      <c r="K5" s="4"/>
      <c r="L5" s="4"/>
    </row>
    <row r="6" spans="1:12" ht="15">
      <c r="A6" s="11"/>
      <c r="B6" s="20" t="str">
        <f>"סוג מטבע"&amp;IF(C6="ILS","אלפי ש""""ח","")</f>
        <v>סוג מטבעאלפי ש""ח</v>
      </c>
      <c r="C6" s="25" t="s">
        <v>559</v>
      </c>
      <c r="D6" s="4"/>
      <c r="E6" s="4"/>
      <c r="F6" s="4"/>
      <c r="G6" s="4"/>
      <c r="H6" s="4"/>
      <c r="I6" s="4"/>
      <c r="J6" s="4"/>
      <c r="K6" s="4"/>
      <c r="L6" s="4"/>
    </row>
    <row r="7" spans="1:12" ht="15">
      <c r="A7" s="15"/>
      <c r="B7" s="15"/>
      <c r="C7" s="10"/>
      <c r="D7" s="4"/>
      <c r="E7" s="4"/>
      <c r="F7" s="4"/>
      <c r="G7" s="4"/>
      <c r="H7" s="4"/>
      <c r="I7" s="4"/>
      <c r="J7" s="4"/>
      <c r="K7" s="4"/>
      <c r="L7" s="4"/>
    </row>
    <row r="8" spans="1:12" ht="15">
      <c r="A8" s="16"/>
      <c r="B8" s="16" t="s">
        <v>1500</v>
      </c>
      <c r="C8" s="22" t="str">
        <f>B11</f>
        <v>630-98</v>
      </c>
      <c r="D8" s="4"/>
      <c r="E8" s="4"/>
      <c r="F8" s="4"/>
      <c r="G8" s="4"/>
      <c r="H8" s="4"/>
      <c r="I8" s="4"/>
      <c r="J8" s="4"/>
      <c r="K8" s="4"/>
      <c r="L8" s="4"/>
    </row>
    <row r="9" spans="1:12" ht="13.5" customHeight="1">
      <c r="A9" s="4"/>
      <c r="B9" s="4"/>
      <c r="C9" s="4"/>
      <c r="D9" s="4"/>
      <c r="E9" s="4"/>
      <c r="F9" s="4"/>
      <c r="G9" s="4"/>
      <c r="H9" s="4"/>
      <c r="I9" s="4"/>
      <c r="J9" s="4"/>
      <c r="K9" s="4"/>
      <c r="L9" s="4"/>
    </row>
    <row r="10" spans="1:12" ht="18" customHeight="1">
      <c r="A10" s="4"/>
      <c r="B10" s="52" t="s">
        <v>345</v>
      </c>
      <c r="C10" s="48"/>
      <c r="D10" s="48"/>
      <c r="E10" s="48"/>
      <c r="F10" s="48"/>
      <c r="G10" s="48"/>
      <c r="H10" s="48"/>
      <c r="I10" s="4"/>
      <c r="J10" s="4"/>
      <c r="K10" s="4"/>
      <c r="L10" s="4"/>
    </row>
    <row r="11" spans="1:12" ht="15.75">
      <c r="A11" s="4"/>
      <c r="B11" s="21" t="s">
        <v>344</v>
      </c>
      <c r="C11" s="4"/>
      <c r="D11" s="4"/>
      <c r="E11" s="4"/>
      <c r="F11" s="4"/>
      <c r="G11" s="4"/>
      <c r="H11" s="4"/>
      <c r="I11" s="4"/>
      <c r="J11" s="4"/>
      <c r="K11" s="4"/>
      <c r="L11" s="4"/>
    </row>
    <row r="12" spans="1:12" ht="15">
      <c r="A12" s="4"/>
      <c r="B12" s="4"/>
      <c r="C12" s="4"/>
      <c r="D12" s="4"/>
      <c r="E12" s="4"/>
      <c r="F12" s="59" t="s">
        <v>2130</v>
      </c>
      <c r="G12" s="60"/>
      <c r="H12" s="59"/>
      <c r="I12" s="59" t="s">
        <v>2101</v>
      </c>
      <c r="J12" s="60"/>
      <c r="K12" s="59"/>
      <c r="L12" s="4"/>
    </row>
    <row r="13" spans="1:12" ht="15">
      <c r="A13" s="4"/>
      <c r="B13" s="4"/>
      <c r="C13" s="4"/>
      <c r="D13" s="4"/>
      <c r="E13" s="4"/>
      <c r="F13" s="59" t="s">
        <v>914</v>
      </c>
      <c r="G13" s="59"/>
      <c r="H13" s="59" t="s">
        <v>2053</v>
      </c>
      <c r="I13" s="59" t="s">
        <v>914</v>
      </c>
      <c r="J13" s="59"/>
      <c r="K13" s="59" t="s">
        <v>2053</v>
      </c>
      <c r="L13" s="4"/>
    </row>
    <row r="14" spans="1:12" ht="15">
      <c r="A14" s="4"/>
      <c r="B14" s="4"/>
      <c r="C14" s="4"/>
      <c r="D14" s="4"/>
      <c r="E14" s="4"/>
      <c r="F14" s="29" t="s">
        <v>1307</v>
      </c>
      <c r="G14" s="29" t="s">
        <v>1453</v>
      </c>
      <c r="H14" s="59"/>
      <c r="I14" s="29" t="s">
        <v>1307</v>
      </c>
      <c r="J14" s="29" t="s">
        <v>1453</v>
      </c>
      <c r="K14" s="59"/>
      <c r="L14" s="4"/>
    </row>
    <row r="15" spans="1:12" ht="13.5" customHeight="1">
      <c r="A15" s="4"/>
      <c r="B15" s="4"/>
      <c r="C15" s="4"/>
      <c r="D15" s="4"/>
      <c r="E15" s="4"/>
      <c r="F15" s="26" t="s">
        <v>51</v>
      </c>
      <c r="G15" s="26" t="s">
        <v>87</v>
      </c>
      <c r="H15" s="26" t="s">
        <v>109</v>
      </c>
      <c r="I15" s="26" t="s">
        <v>51</v>
      </c>
      <c r="J15" s="26" t="s">
        <v>87</v>
      </c>
      <c r="K15" s="26" t="s">
        <v>109</v>
      </c>
      <c r="L15" s="4"/>
    </row>
    <row r="16" spans="1:12" ht="15">
      <c r="A16" s="4"/>
      <c r="B16" s="55" t="s">
        <v>1594</v>
      </c>
      <c r="C16" s="55" t="s">
        <v>795</v>
      </c>
      <c r="D16" s="17" t="s">
        <v>830</v>
      </c>
      <c r="E16" s="26" t="s">
        <v>51</v>
      </c>
      <c r="F16" s="3">
        <v>397000</v>
      </c>
      <c r="G16" s="3">
        <v>602000</v>
      </c>
      <c r="H16" s="3">
        <v>999000</v>
      </c>
      <c r="I16" s="3">
        <v>356000</v>
      </c>
      <c r="J16" s="3">
        <v>473000</v>
      </c>
      <c r="K16" s="3">
        <v>829000</v>
      </c>
      <c r="L16" s="26" t="s">
        <v>51</v>
      </c>
    </row>
    <row r="17" spans="1:12" ht="15">
      <c r="A17" s="4"/>
      <c r="B17" s="56"/>
      <c r="C17" s="56"/>
      <c r="D17" s="17" t="s">
        <v>1447</v>
      </c>
      <c r="E17" s="26" t="s">
        <v>87</v>
      </c>
      <c r="F17" s="3">
        <v>20000</v>
      </c>
      <c r="G17" s="3">
        <v>41000</v>
      </c>
      <c r="H17" s="3">
        <v>61000</v>
      </c>
      <c r="I17" s="3">
        <v>-8000</v>
      </c>
      <c r="J17" s="3">
        <v>11000</v>
      </c>
      <c r="K17" s="3">
        <v>3000</v>
      </c>
      <c r="L17" s="26" t="s">
        <v>87</v>
      </c>
    </row>
    <row r="18" spans="1:12" ht="15">
      <c r="A18" s="4"/>
      <c r="B18" s="56"/>
      <c r="C18" s="54"/>
      <c r="D18" s="17" t="s">
        <v>1621</v>
      </c>
      <c r="E18" s="26" t="s">
        <v>109</v>
      </c>
      <c r="F18" s="3">
        <v>417000</v>
      </c>
      <c r="G18" s="3">
        <v>643000</v>
      </c>
      <c r="H18" s="3">
        <v>1060000</v>
      </c>
      <c r="I18" s="3">
        <v>348000</v>
      </c>
      <c r="J18" s="3">
        <v>484000</v>
      </c>
      <c r="K18" s="3">
        <v>832000</v>
      </c>
      <c r="L18" s="26" t="s">
        <v>109</v>
      </c>
    </row>
    <row r="19" spans="1:12" ht="15">
      <c r="A19" s="4"/>
      <c r="B19" s="56"/>
      <c r="C19" s="55" t="s">
        <v>1595</v>
      </c>
      <c r="D19" s="17" t="s">
        <v>830</v>
      </c>
      <c r="E19" s="26" t="s">
        <v>123</v>
      </c>
      <c r="F19" s="3">
        <v>2000</v>
      </c>
      <c r="G19" s="3">
        <v>26000</v>
      </c>
      <c r="H19" s="3">
        <v>28000</v>
      </c>
      <c r="I19" s="3">
        <v>21000</v>
      </c>
      <c r="J19" s="3">
        <v>34000</v>
      </c>
      <c r="K19" s="3">
        <v>55000</v>
      </c>
      <c r="L19" s="26" t="s">
        <v>123</v>
      </c>
    </row>
    <row r="20" spans="1:12" ht="15">
      <c r="A20" s="4"/>
      <c r="B20" s="56"/>
      <c r="C20" s="56"/>
      <c r="D20" s="17" t="s">
        <v>1447</v>
      </c>
      <c r="E20" s="26" t="s">
        <v>137</v>
      </c>
      <c r="F20" s="3">
        <v>-8000</v>
      </c>
      <c r="G20" s="3">
        <v>57000</v>
      </c>
      <c r="H20" s="3">
        <v>49000</v>
      </c>
      <c r="I20" s="3">
        <v>1000</v>
      </c>
      <c r="J20" s="3">
        <v>23000</v>
      </c>
      <c r="K20" s="3">
        <v>24000</v>
      </c>
      <c r="L20" s="26" t="s">
        <v>137</v>
      </c>
    </row>
    <row r="21" spans="1:12" ht="15">
      <c r="A21" s="4"/>
      <c r="B21" s="56"/>
      <c r="C21" s="54"/>
      <c r="D21" s="17" t="s">
        <v>1621</v>
      </c>
      <c r="E21" s="26" t="s">
        <v>143</v>
      </c>
      <c r="F21" s="3">
        <v>-6000</v>
      </c>
      <c r="G21" s="3">
        <v>83000</v>
      </c>
      <c r="H21" s="3">
        <v>77000</v>
      </c>
      <c r="I21" s="3">
        <v>22000</v>
      </c>
      <c r="J21" s="3">
        <v>57000</v>
      </c>
      <c r="K21" s="3">
        <v>79000</v>
      </c>
      <c r="L21" s="26" t="s">
        <v>143</v>
      </c>
    </row>
    <row r="22" spans="1:12" ht="15">
      <c r="A22" s="4"/>
      <c r="B22" s="54"/>
      <c r="C22" s="54" t="s">
        <v>1797</v>
      </c>
      <c r="D22" s="54"/>
      <c r="E22" s="26" t="s">
        <v>350</v>
      </c>
      <c r="F22" s="3">
        <v>411000</v>
      </c>
      <c r="G22" s="3">
        <v>726000</v>
      </c>
      <c r="H22" s="3">
        <v>1137000</v>
      </c>
      <c r="I22" s="3">
        <v>370000</v>
      </c>
      <c r="J22" s="3">
        <v>541000</v>
      </c>
      <c r="K22" s="3">
        <v>911000</v>
      </c>
      <c r="L22" s="26" t="s">
        <v>350</v>
      </c>
    </row>
    <row r="23" spans="1:12" ht="15">
      <c r="A23" s="4"/>
      <c r="B23" s="55" t="s">
        <v>1146</v>
      </c>
      <c r="C23" s="55" t="s">
        <v>1904</v>
      </c>
      <c r="D23" s="17" t="s">
        <v>830</v>
      </c>
      <c r="E23" s="26" t="s">
        <v>351</v>
      </c>
      <c r="F23" s="3">
        <v>43000</v>
      </c>
      <c r="G23" s="3">
        <v>288000</v>
      </c>
      <c r="H23" s="3">
        <v>331000</v>
      </c>
      <c r="I23" s="3">
        <v>65000</v>
      </c>
      <c r="J23" s="3">
        <v>134000</v>
      </c>
      <c r="K23" s="3">
        <v>199000</v>
      </c>
      <c r="L23" s="26" t="s">
        <v>351</v>
      </c>
    </row>
    <row r="24" spans="1:12" ht="15">
      <c r="A24" s="4"/>
      <c r="B24" s="56"/>
      <c r="C24" s="56"/>
      <c r="D24" s="17" t="s">
        <v>1447</v>
      </c>
      <c r="E24" s="26" t="s">
        <v>379</v>
      </c>
      <c r="F24" s="3">
        <v>3000</v>
      </c>
      <c r="G24" s="3">
        <v>33000</v>
      </c>
      <c r="H24" s="3">
        <v>36000</v>
      </c>
      <c r="I24" s="3">
        <v>3000</v>
      </c>
      <c r="J24" s="3">
        <v>14000</v>
      </c>
      <c r="K24" s="3">
        <v>17000</v>
      </c>
      <c r="L24" s="26" t="s">
        <v>379</v>
      </c>
    </row>
    <row r="25" spans="1:12" ht="15">
      <c r="A25" s="4"/>
      <c r="B25" s="56"/>
      <c r="C25" s="54"/>
      <c r="D25" s="17" t="s">
        <v>1621</v>
      </c>
      <c r="E25" s="26" t="s">
        <v>58</v>
      </c>
      <c r="F25" s="3">
        <v>46000</v>
      </c>
      <c r="G25" s="3">
        <v>321000</v>
      </c>
      <c r="H25" s="3">
        <v>367000</v>
      </c>
      <c r="I25" s="3">
        <v>68000</v>
      </c>
      <c r="J25" s="3">
        <v>148000</v>
      </c>
      <c r="K25" s="3">
        <v>216000</v>
      </c>
      <c r="L25" s="26" t="s">
        <v>58</v>
      </c>
    </row>
    <row r="26" spans="1:12" ht="15">
      <c r="A26" s="4"/>
      <c r="B26" s="56"/>
      <c r="C26" s="55" t="s">
        <v>1147</v>
      </c>
      <c r="D26" s="17" t="s">
        <v>830</v>
      </c>
      <c r="E26" s="26" t="s">
        <v>64</v>
      </c>
      <c r="F26" s="3">
        <v>38000</v>
      </c>
      <c r="G26" s="3">
        <v>157000</v>
      </c>
      <c r="H26" s="3">
        <v>195000</v>
      </c>
      <c r="I26" s="3">
        <v>79000</v>
      </c>
      <c r="J26" s="3">
        <v>47000</v>
      </c>
      <c r="K26" s="3">
        <v>126000</v>
      </c>
      <c r="L26" s="26" t="s">
        <v>64</v>
      </c>
    </row>
    <row r="27" spans="1:12" ht="15">
      <c r="A27" s="4"/>
      <c r="B27" s="56"/>
      <c r="C27" s="56"/>
      <c r="D27" s="17" t="s">
        <v>1447</v>
      </c>
      <c r="E27" s="26" t="s">
        <v>68</v>
      </c>
      <c r="F27" s="3">
        <v>0</v>
      </c>
      <c r="G27" s="3">
        <v>0</v>
      </c>
      <c r="H27" s="3">
        <v>0</v>
      </c>
      <c r="I27" s="3">
        <v>0</v>
      </c>
      <c r="J27" s="3">
        <v>0</v>
      </c>
      <c r="K27" s="3">
        <v>0</v>
      </c>
      <c r="L27" s="26" t="s">
        <v>68</v>
      </c>
    </row>
    <row r="28" spans="1:12" ht="15">
      <c r="A28" s="4"/>
      <c r="B28" s="56"/>
      <c r="C28" s="54"/>
      <c r="D28" s="17" t="s">
        <v>1621</v>
      </c>
      <c r="E28" s="26" t="s">
        <v>75</v>
      </c>
      <c r="F28" s="3">
        <v>38000</v>
      </c>
      <c r="G28" s="3">
        <v>157000</v>
      </c>
      <c r="H28" s="3">
        <v>195000</v>
      </c>
      <c r="I28" s="3">
        <v>79000</v>
      </c>
      <c r="J28" s="3">
        <v>47000</v>
      </c>
      <c r="K28" s="3">
        <v>126000</v>
      </c>
      <c r="L28" s="26" t="s">
        <v>75</v>
      </c>
    </row>
    <row r="29" spans="1:12" ht="15">
      <c r="A29" s="4"/>
      <c r="B29" s="55"/>
      <c r="C29" s="55" t="s">
        <v>1727</v>
      </c>
      <c r="D29" s="55"/>
      <c r="E29" s="28" t="s">
        <v>78</v>
      </c>
      <c r="F29" s="23">
        <v>84000</v>
      </c>
      <c r="G29" s="23">
        <v>478000</v>
      </c>
      <c r="H29" s="23">
        <v>562000</v>
      </c>
      <c r="I29" s="23">
        <v>147000</v>
      </c>
      <c r="J29" s="23">
        <v>195000</v>
      </c>
      <c r="K29" s="23">
        <v>342000</v>
      </c>
      <c r="L29" s="28" t="s">
        <v>78</v>
      </c>
    </row>
  </sheetData>
  <sheetProtection/>
  <mergeCells count="18">
    <mergeCell ref="B23:B29"/>
    <mergeCell ref="C23:C25"/>
    <mergeCell ref="C26:C28"/>
    <mergeCell ref="C29:D29"/>
    <mergeCell ref="F13:G13"/>
    <mergeCell ref="H13:H14"/>
    <mergeCell ref="I13:J13"/>
    <mergeCell ref="K13:K14"/>
    <mergeCell ref="B16:B22"/>
    <mergeCell ref="C16:C18"/>
    <mergeCell ref="C19:C21"/>
    <mergeCell ref="C22:D22"/>
    <mergeCell ref="A1:C1"/>
    <mergeCell ref="A2:C2"/>
    <mergeCell ref="D4:G4"/>
    <mergeCell ref="B10:H10"/>
    <mergeCell ref="F12:H12"/>
    <mergeCell ref="I12:K12"/>
  </mergeCells>
  <printOptions/>
  <pageMargins left="0.7" right="0.7" top="0.75" bottom="0.75" header="0.3" footer="0.3"/>
  <pageSetup horizontalDpi="600" verticalDpi="600" orientation="portrait"/>
</worksheet>
</file>

<file path=xl/worksheets/sheet93.xml><?xml version="1.0" encoding="utf-8"?>
<worksheet xmlns="http://schemas.openxmlformats.org/spreadsheetml/2006/main" xmlns:r="http://schemas.openxmlformats.org/officeDocument/2006/relationships">
  <sheetPr>
    <outlinePr summaryBelow="0" summaryRight="0"/>
  </sheetPr>
  <dimension ref="A1:Z62"/>
  <sheetViews>
    <sheetView zoomScalePageLayoutView="0" workbookViewId="0" topLeftCell="A1">
      <selection activeCell="A1" sqref="A1"/>
    </sheetView>
  </sheetViews>
  <sheetFormatPr defaultColWidth="11.421875" defaultRowHeight="12.75"/>
  <cols>
    <col min="1" max="1" width="13.57421875" style="0" customWidth="1"/>
    <col min="2" max="2" width="8.00390625" style="0" customWidth="1"/>
    <col min="3" max="3" width="13.57421875" style="0" customWidth="1"/>
    <col min="4" max="4" width="26.421875" style="0" customWidth="1"/>
    <col min="5" max="5" width="8.28125" style="0" customWidth="1"/>
    <col min="6" max="25" width="13.57421875" style="0" customWidth="1"/>
    <col min="26" max="26" width="8.28125" style="0" customWidth="1"/>
  </cols>
  <sheetData>
    <row r="1" spans="1:26" ht="15">
      <c r="A1" s="47" t="s">
        <v>865</v>
      </c>
      <c r="B1" s="48"/>
      <c r="C1" s="48"/>
      <c r="D1" s="4"/>
      <c r="E1" s="4"/>
      <c r="F1" s="4"/>
      <c r="G1" s="4"/>
      <c r="H1" s="4"/>
      <c r="I1" s="4"/>
      <c r="J1" s="4"/>
      <c r="K1" s="4"/>
      <c r="L1" s="4"/>
      <c r="M1" s="4"/>
      <c r="N1" s="4"/>
      <c r="O1" s="4"/>
      <c r="P1" s="4"/>
      <c r="Q1" s="4"/>
      <c r="R1" s="4"/>
      <c r="S1" s="4"/>
      <c r="T1" s="4"/>
      <c r="U1" s="4"/>
      <c r="V1" s="4"/>
      <c r="W1" s="4"/>
      <c r="X1" s="4"/>
      <c r="Y1" s="4"/>
      <c r="Z1" s="4"/>
    </row>
    <row r="2" spans="1:26" ht="15">
      <c r="A2" s="47" t="s">
        <v>1046</v>
      </c>
      <c r="B2" s="48"/>
      <c r="C2" s="48"/>
      <c r="D2" s="4"/>
      <c r="E2" s="4"/>
      <c r="F2" s="4"/>
      <c r="G2" s="4"/>
      <c r="H2" s="4"/>
      <c r="I2" s="4"/>
      <c r="J2" s="4"/>
      <c r="K2" s="4"/>
      <c r="L2" s="4"/>
      <c r="M2" s="4"/>
      <c r="N2" s="4"/>
      <c r="O2" s="4"/>
      <c r="P2" s="4"/>
      <c r="Q2" s="4"/>
      <c r="R2" s="4"/>
      <c r="S2" s="4"/>
      <c r="T2" s="4"/>
      <c r="U2" s="4"/>
      <c r="V2" s="4"/>
      <c r="W2" s="4"/>
      <c r="X2" s="4"/>
      <c r="Y2" s="4"/>
      <c r="Z2" s="4"/>
    </row>
    <row r="3" spans="1:26" ht="15">
      <c r="A3" s="4"/>
      <c r="B3" s="4"/>
      <c r="C3" s="4"/>
      <c r="D3" s="4"/>
      <c r="E3" s="4"/>
      <c r="F3" s="4"/>
      <c r="G3" s="4"/>
      <c r="H3" s="4"/>
      <c r="I3" s="4"/>
      <c r="J3" s="4"/>
      <c r="K3" s="4"/>
      <c r="L3" s="4"/>
      <c r="M3" s="4"/>
      <c r="N3" s="4"/>
      <c r="O3" s="4"/>
      <c r="P3" s="4"/>
      <c r="Q3" s="4"/>
      <c r="R3" s="4"/>
      <c r="S3" s="4"/>
      <c r="T3" s="4"/>
      <c r="U3" s="4"/>
      <c r="V3" s="4"/>
      <c r="W3" s="4"/>
      <c r="X3" s="4"/>
      <c r="Y3" s="4"/>
      <c r="Z3" s="4"/>
    </row>
    <row r="4" spans="1:26" ht="15">
      <c r="A4" s="14"/>
      <c r="B4" s="18" t="s">
        <v>845</v>
      </c>
      <c r="C4" s="24" t="s">
        <v>92</v>
      </c>
      <c r="D4" s="49" t="str">
        <f>IF(C4&lt;&gt;"",VLOOKUP(C4,'630-108 - 1'!A2:B101,2,0),"")</f>
        <v>בנק מזרחי טפחות בעמ</v>
      </c>
      <c r="E4" s="50"/>
      <c r="F4" s="51"/>
      <c r="G4" s="4"/>
      <c r="H4" s="4"/>
      <c r="I4" s="4"/>
      <c r="J4" s="4"/>
      <c r="K4" s="4"/>
      <c r="L4" s="4"/>
      <c r="M4" s="4"/>
      <c r="N4" s="4"/>
      <c r="O4" s="4"/>
      <c r="P4" s="4"/>
      <c r="Q4" s="4"/>
      <c r="R4" s="4"/>
      <c r="S4" s="4"/>
      <c r="T4" s="4"/>
      <c r="U4" s="4"/>
      <c r="V4" s="4"/>
      <c r="W4" s="4"/>
      <c r="X4" s="4"/>
      <c r="Y4" s="4"/>
      <c r="Z4" s="4"/>
    </row>
    <row r="5" spans="1:26" ht="15">
      <c r="A5" s="11"/>
      <c r="B5" s="11" t="s">
        <v>2107</v>
      </c>
      <c r="C5" s="9">
        <v>43465</v>
      </c>
      <c r="D5" s="4"/>
      <c r="E5" s="4"/>
      <c r="F5" s="4"/>
      <c r="G5" s="4"/>
      <c r="H5" s="4"/>
      <c r="I5" s="4"/>
      <c r="J5" s="4"/>
      <c r="K5" s="4"/>
      <c r="L5" s="4"/>
      <c r="M5" s="4"/>
      <c r="N5" s="4"/>
      <c r="O5" s="4"/>
      <c r="P5" s="4"/>
      <c r="Q5" s="4"/>
      <c r="R5" s="4"/>
      <c r="S5" s="4"/>
      <c r="T5" s="4"/>
      <c r="U5" s="4"/>
      <c r="V5" s="4"/>
      <c r="W5" s="4"/>
      <c r="X5" s="4"/>
      <c r="Y5" s="4"/>
      <c r="Z5" s="4"/>
    </row>
    <row r="6" spans="1:26"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c r="W6" s="4"/>
      <c r="X6" s="4"/>
      <c r="Y6" s="4"/>
      <c r="Z6" s="4"/>
    </row>
    <row r="7" spans="1:26" ht="15">
      <c r="A7" s="15"/>
      <c r="B7" s="15"/>
      <c r="C7" s="10"/>
      <c r="D7" s="4"/>
      <c r="E7" s="4"/>
      <c r="F7" s="4"/>
      <c r="G7" s="4"/>
      <c r="H7" s="4"/>
      <c r="I7" s="4"/>
      <c r="J7" s="4"/>
      <c r="K7" s="4"/>
      <c r="L7" s="4"/>
      <c r="M7" s="4"/>
      <c r="N7" s="4"/>
      <c r="O7" s="4"/>
      <c r="P7" s="4"/>
      <c r="Q7" s="4"/>
      <c r="R7" s="4"/>
      <c r="S7" s="4"/>
      <c r="T7" s="4"/>
      <c r="U7" s="4"/>
      <c r="V7" s="4"/>
      <c r="W7" s="4"/>
      <c r="X7" s="4"/>
      <c r="Y7" s="4"/>
      <c r="Z7" s="4"/>
    </row>
    <row r="8" spans="1:26" ht="15">
      <c r="A8" s="16"/>
      <c r="B8" s="16" t="s">
        <v>1500</v>
      </c>
      <c r="C8" s="22" t="str">
        <f>B11</f>
        <v>630-99</v>
      </c>
      <c r="D8" s="4"/>
      <c r="E8" s="4"/>
      <c r="F8" s="4"/>
      <c r="G8" s="4"/>
      <c r="H8" s="4"/>
      <c r="I8" s="4"/>
      <c r="J8" s="4"/>
      <c r="K8" s="4"/>
      <c r="L8" s="4"/>
      <c r="M8" s="4"/>
      <c r="N8" s="4"/>
      <c r="O8" s="4"/>
      <c r="P8" s="4"/>
      <c r="Q8" s="4"/>
      <c r="R8" s="4"/>
      <c r="S8" s="4"/>
      <c r="T8" s="4"/>
      <c r="U8" s="4"/>
      <c r="V8" s="4"/>
      <c r="W8" s="4"/>
      <c r="X8" s="4"/>
      <c r="Y8" s="4"/>
      <c r="Z8" s="4"/>
    </row>
    <row r="9" spans="1:26" ht="15">
      <c r="A9" s="4"/>
      <c r="B9" s="4"/>
      <c r="C9" s="4"/>
      <c r="D9" s="4"/>
      <c r="E9" s="4"/>
      <c r="F9" s="4"/>
      <c r="G9" s="4"/>
      <c r="H9" s="4"/>
      <c r="I9" s="4"/>
      <c r="J9" s="4"/>
      <c r="K9" s="4"/>
      <c r="L9" s="4"/>
      <c r="M9" s="4"/>
      <c r="N9" s="4"/>
      <c r="O9" s="4"/>
      <c r="P9" s="4"/>
      <c r="Q9" s="4"/>
      <c r="R9" s="4"/>
      <c r="S9" s="4"/>
      <c r="T9" s="4"/>
      <c r="U9" s="4"/>
      <c r="V9" s="4"/>
      <c r="W9" s="4"/>
      <c r="X9" s="4"/>
      <c r="Y9" s="4"/>
      <c r="Z9" s="4"/>
    </row>
    <row r="10" spans="1:26" ht="20.25">
      <c r="A10" s="4"/>
      <c r="B10" s="77" t="s">
        <v>347</v>
      </c>
      <c r="C10" s="48"/>
      <c r="D10" s="48"/>
      <c r="E10" s="48"/>
      <c r="F10" s="48"/>
      <c r="G10" s="48"/>
      <c r="H10" s="48"/>
      <c r="I10" s="48"/>
      <c r="J10" s="48"/>
      <c r="K10" s="48"/>
      <c r="L10" s="48"/>
      <c r="M10" s="48"/>
      <c r="N10" s="73"/>
      <c r="O10" s="4"/>
      <c r="P10" s="4"/>
      <c r="Q10" s="4"/>
      <c r="R10" s="4"/>
      <c r="S10" s="4"/>
      <c r="T10" s="4"/>
      <c r="U10" s="4"/>
      <c r="V10" s="4"/>
      <c r="W10" s="4"/>
      <c r="X10" s="4"/>
      <c r="Y10" s="4"/>
      <c r="Z10" s="4"/>
    </row>
    <row r="11" spans="1:26" ht="15">
      <c r="A11" s="4"/>
      <c r="B11" s="1" t="s">
        <v>346</v>
      </c>
      <c r="C11" s="4"/>
      <c r="D11" s="4"/>
      <c r="E11" s="4"/>
      <c r="F11" s="4"/>
      <c r="G11" s="4"/>
      <c r="H11" s="4"/>
      <c r="I11" s="4"/>
      <c r="J11" s="4"/>
      <c r="K11" s="4"/>
      <c r="L11" s="4"/>
      <c r="M11" s="4"/>
      <c r="N11" s="4"/>
      <c r="O11" s="4"/>
      <c r="P11" s="4"/>
      <c r="Q11" s="4"/>
      <c r="R11" s="4"/>
      <c r="S11" s="4"/>
      <c r="T11" s="4"/>
      <c r="U11" s="4"/>
      <c r="V11" s="4"/>
      <c r="W11" s="4"/>
      <c r="X11" s="4"/>
      <c r="Y11" s="4"/>
      <c r="Z11" s="4"/>
    </row>
    <row r="12" spans="1:26" ht="15">
      <c r="A12" s="4"/>
      <c r="B12" s="4"/>
      <c r="C12" s="4"/>
      <c r="D12" s="4"/>
      <c r="E12" s="4"/>
      <c r="F12" s="59" t="s">
        <v>2130</v>
      </c>
      <c r="G12" s="60"/>
      <c r="H12" s="60"/>
      <c r="I12" s="60"/>
      <c r="J12" s="60"/>
      <c r="K12" s="60"/>
      <c r="L12" s="60"/>
      <c r="M12" s="60"/>
      <c r="N12" s="60"/>
      <c r="O12" s="59"/>
      <c r="P12" s="59" t="s">
        <v>2101</v>
      </c>
      <c r="Q12" s="60"/>
      <c r="R12" s="60"/>
      <c r="S12" s="60"/>
      <c r="T12" s="60"/>
      <c r="U12" s="60"/>
      <c r="V12" s="60"/>
      <c r="W12" s="60"/>
      <c r="X12" s="60"/>
      <c r="Y12" s="59"/>
      <c r="Z12" s="4"/>
    </row>
    <row r="13" spans="1:26" ht="15">
      <c r="A13" s="4"/>
      <c r="B13" s="4"/>
      <c r="C13" s="4"/>
      <c r="D13" s="4"/>
      <c r="E13" s="4"/>
      <c r="F13" s="59" t="s">
        <v>1688</v>
      </c>
      <c r="G13" s="60"/>
      <c r="H13" s="59"/>
      <c r="I13" s="59" t="s">
        <v>1181</v>
      </c>
      <c r="J13" s="60"/>
      <c r="K13" s="60"/>
      <c r="L13" s="60"/>
      <c r="M13" s="60"/>
      <c r="N13" s="60"/>
      <c r="O13" s="59"/>
      <c r="P13" s="59" t="s">
        <v>1688</v>
      </c>
      <c r="Q13" s="60"/>
      <c r="R13" s="59"/>
      <c r="S13" s="59" t="s">
        <v>1181</v>
      </c>
      <c r="T13" s="60"/>
      <c r="U13" s="60"/>
      <c r="V13" s="59"/>
      <c r="W13" s="59" t="s">
        <v>1059</v>
      </c>
      <c r="X13" s="60"/>
      <c r="Y13" s="59"/>
      <c r="Z13" s="4"/>
    </row>
    <row r="14" spans="1:26" ht="15">
      <c r="A14" s="4"/>
      <c r="B14" s="4"/>
      <c r="C14" s="4"/>
      <c r="D14" s="4"/>
      <c r="E14" s="4"/>
      <c r="F14" s="59" t="s">
        <v>1621</v>
      </c>
      <c r="G14" s="59" t="s">
        <v>934</v>
      </c>
      <c r="H14" s="59" t="s">
        <v>893</v>
      </c>
      <c r="I14" s="59" t="s">
        <v>1770</v>
      </c>
      <c r="J14" s="29"/>
      <c r="K14" s="59" t="s">
        <v>893</v>
      </c>
      <c r="L14" s="59" t="s">
        <v>1887</v>
      </c>
      <c r="M14" s="59" t="s">
        <v>1059</v>
      </c>
      <c r="N14" s="60"/>
      <c r="O14" s="59"/>
      <c r="P14" s="59" t="s">
        <v>1621</v>
      </c>
      <c r="Q14" s="59" t="s">
        <v>934</v>
      </c>
      <c r="R14" s="59" t="s">
        <v>893</v>
      </c>
      <c r="S14" s="59" t="s">
        <v>1770</v>
      </c>
      <c r="T14" s="29"/>
      <c r="U14" s="59" t="s">
        <v>893</v>
      </c>
      <c r="V14" s="59" t="s">
        <v>1887</v>
      </c>
      <c r="W14" s="59" t="s">
        <v>962</v>
      </c>
      <c r="X14" s="59" t="s">
        <v>1452</v>
      </c>
      <c r="Y14" s="59" t="s">
        <v>1283</v>
      </c>
      <c r="Z14" s="4"/>
    </row>
    <row r="15" spans="1:26" ht="31.5" customHeight="1">
      <c r="A15" s="4"/>
      <c r="B15" s="4"/>
      <c r="C15" s="4"/>
      <c r="D15" s="4"/>
      <c r="E15" s="4"/>
      <c r="F15" s="59"/>
      <c r="G15" s="59"/>
      <c r="H15" s="59"/>
      <c r="I15" s="59"/>
      <c r="J15" s="29" t="s">
        <v>1422</v>
      </c>
      <c r="K15" s="59"/>
      <c r="L15" s="59"/>
      <c r="M15" s="29" t="s">
        <v>962</v>
      </c>
      <c r="N15" s="29" t="s">
        <v>1452</v>
      </c>
      <c r="O15" s="29" t="s">
        <v>1283</v>
      </c>
      <c r="P15" s="59"/>
      <c r="Q15" s="59"/>
      <c r="R15" s="59"/>
      <c r="S15" s="59"/>
      <c r="T15" s="29" t="s">
        <v>1422</v>
      </c>
      <c r="U15" s="59"/>
      <c r="V15" s="59"/>
      <c r="W15" s="59"/>
      <c r="X15" s="59"/>
      <c r="Y15" s="59"/>
      <c r="Z15" s="4"/>
    </row>
    <row r="16" spans="1:26" ht="15">
      <c r="A16" s="4"/>
      <c r="B16" s="4"/>
      <c r="C16" s="4"/>
      <c r="D16" s="4"/>
      <c r="E16" s="4"/>
      <c r="F16" s="35" t="s">
        <v>51</v>
      </c>
      <c r="G16" s="35" t="s">
        <v>87</v>
      </c>
      <c r="H16" s="35" t="s">
        <v>109</v>
      </c>
      <c r="I16" s="35" t="s">
        <v>123</v>
      </c>
      <c r="J16" s="35" t="s">
        <v>137</v>
      </c>
      <c r="K16" s="35" t="s">
        <v>143</v>
      </c>
      <c r="L16" s="35" t="s">
        <v>350</v>
      </c>
      <c r="M16" s="35" t="s">
        <v>351</v>
      </c>
      <c r="N16" s="35" t="s">
        <v>379</v>
      </c>
      <c r="O16" s="35" t="s">
        <v>58</v>
      </c>
      <c r="P16" s="35" t="s">
        <v>51</v>
      </c>
      <c r="Q16" s="35" t="s">
        <v>87</v>
      </c>
      <c r="R16" s="35" t="s">
        <v>109</v>
      </c>
      <c r="S16" s="35" t="s">
        <v>123</v>
      </c>
      <c r="T16" s="35" t="s">
        <v>137</v>
      </c>
      <c r="U16" s="35" t="s">
        <v>143</v>
      </c>
      <c r="V16" s="35" t="s">
        <v>350</v>
      </c>
      <c r="W16" s="35" t="s">
        <v>351</v>
      </c>
      <c r="X16" s="35" t="s">
        <v>379</v>
      </c>
      <c r="Y16" s="35" t="s">
        <v>58</v>
      </c>
      <c r="Z16" s="4"/>
    </row>
    <row r="17" spans="1:26" ht="15">
      <c r="A17" s="4"/>
      <c r="B17" s="55" t="s">
        <v>1920</v>
      </c>
      <c r="C17" s="54" t="s">
        <v>1210</v>
      </c>
      <c r="D17" s="54"/>
      <c r="E17" s="35" t="s">
        <v>51</v>
      </c>
      <c r="F17" s="3">
        <v>817000</v>
      </c>
      <c r="G17" s="3">
        <v>805000</v>
      </c>
      <c r="H17" s="3">
        <v>12000</v>
      </c>
      <c r="I17" s="3">
        <v>817000</v>
      </c>
      <c r="J17" s="3">
        <v>619000</v>
      </c>
      <c r="K17" s="3">
        <v>12000</v>
      </c>
      <c r="L17" s="3">
        <v>6000</v>
      </c>
      <c r="M17" s="3">
        <v>1000</v>
      </c>
      <c r="N17" s="3">
        <v>1000</v>
      </c>
      <c r="O17" s="3">
        <v>8000</v>
      </c>
      <c r="P17" s="3">
        <v>817000</v>
      </c>
      <c r="Q17" s="3">
        <v>809000</v>
      </c>
      <c r="R17" s="3">
        <v>8000</v>
      </c>
      <c r="S17" s="3">
        <v>815000</v>
      </c>
      <c r="T17" s="3">
        <v>615000</v>
      </c>
      <c r="U17" s="3">
        <v>8000</v>
      </c>
      <c r="V17" s="3">
        <v>4000</v>
      </c>
      <c r="W17" s="3">
        <v>2000</v>
      </c>
      <c r="X17" s="3">
        <v>2000</v>
      </c>
      <c r="Y17" s="3">
        <v>8000</v>
      </c>
      <c r="Z17" s="35" t="s">
        <v>51</v>
      </c>
    </row>
    <row r="18" spans="1:26" ht="15">
      <c r="A18" s="4"/>
      <c r="B18" s="56"/>
      <c r="C18" s="54" t="s">
        <v>1310</v>
      </c>
      <c r="D18" s="54"/>
      <c r="E18" s="35" t="s">
        <v>87</v>
      </c>
      <c r="F18" s="3">
        <v>704000</v>
      </c>
      <c r="G18" s="3">
        <v>703000</v>
      </c>
      <c r="H18" s="3">
        <v>1000</v>
      </c>
      <c r="I18" s="3">
        <v>658000</v>
      </c>
      <c r="J18" s="3">
        <v>414000</v>
      </c>
      <c r="K18" s="3">
        <v>1000</v>
      </c>
      <c r="L18" s="3">
        <v>0</v>
      </c>
      <c r="M18" s="3">
        <v>0</v>
      </c>
      <c r="N18" s="3">
        <v>0</v>
      </c>
      <c r="O18" s="3">
        <v>4000</v>
      </c>
      <c r="P18" s="3">
        <v>630000</v>
      </c>
      <c r="Q18" s="3">
        <v>630000</v>
      </c>
      <c r="R18" s="3">
        <v>0</v>
      </c>
      <c r="S18" s="3">
        <v>570000</v>
      </c>
      <c r="T18" s="3">
        <v>376000</v>
      </c>
      <c r="U18" s="3">
        <v>0</v>
      </c>
      <c r="V18" s="3">
        <v>0</v>
      </c>
      <c r="W18" s="3">
        <v>-1000</v>
      </c>
      <c r="X18" s="3">
        <v>-1000</v>
      </c>
      <c r="Y18" s="3">
        <v>4000</v>
      </c>
      <c r="Z18" s="35" t="s">
        <v>87</v>
      </c>
    </row>
    <row r="19" spans="1:26" ht="15">
      <c r="A19" s="4"/>
      <c r="B19" s="56"/>
      <c r="C19" s="54" t="s">
        <v>2128</v>
      </c>
      <c r="D19" s="54"/>
      <c r="E19" s="35" t="s">
        <v>109</v>
      </c>
      <c r="F19" s="3">
        <v>9977000</v>
      </c>
      <c r="G19" s="3">
        <v>9555000</v>
      </c>
      <c r="H19" s="3">
        <v>422000</v>
      </c>
      <c r="I19" s="3">
        <v>9717000</v>
      </c>
      <c r="J19" s="3">
        <v>5760000</v>
      </c>
      <c r="K19" s="3">
        <v>422000</v>
      </c>
      <c r="L19" s="3">
        <v>279000</v>
      </c>
      <c r="M19" s="3">
        <v>33000</v>
      </c>
      <c r="N19" s="3">
        <v>18000</v>
      </c>
      <c r="O19" s="3">
        <v>126000</v>
      </c>
      <c r="P19" s="3">
        <v>8629000</v>
      </c>
      <c r="Q19" s="3">
        <v>8353000</v>
      </c>
      <c r="R19" s="3">
        <v>276000</v>
      </c>
      <c r="S19" s="3">
        <v>8457000</v>
      </c>
      <c r="T19" s="3">
        <v>4994000</v>
      </c>
      <c r="U19" s="3">
        <v>276000</v>
      </c>
      <c r="V19" s="3">
        <v>127000</v>
      </c>
      <c r="W19" s="3">
        <v>34000</v>
      </c>
      <c r="X19" s="3">
        <v>15000</v>
      </c>
      <c r="Y19" s="3">
        <v>111000</v>
      </c>
      <c r="Z19" s="35" t="s">
        <v>109</v>
      </c>
    </row>
    <row r="20" spans="1:26" ht="15">
      <c r="A20" s="4"/>
      <c r="B20" s="56"/>
      <c r="C20" s="54" t="s">
        <v>825</v>
      </c>
      <c r="D20" s="55"/>
      <c r="E20" s="35" t="s">
        <v>123</v>
      </c>
      <c r="F20" s="3">
        <v>30901000</v>
      </c>
      <c r="G20" s="3">
        <v>30604000</v>
      </c>
      <c r="H20" s="3">
        <v>297000</v>
      </c>
      <c r="I20" s="3">
        <v>30900000</v>
      </c>
      <c r="J20" s="3">
        <v>14191000</v>
      </c>
      <c r="K20" s="3">
        <v>297000</v>
      </c>
      <c r="L20" s="3">
        <v>203000</v>
      </c>
      <c r="M20" s="3">
        <v>-1000</v>
      </c>
      <c r="N20" s="3">
        <v>-8000</v>
      </c>
      <c r="O20" s="3">
        <v>160000</v>
      </c>
      <c r="P20" s="3">
        <v>29226000</v>
      </c>
      <c r="Q20" s="3">
        <v>28844000</v>
      </c>
      <c r="R20" s="3">
        <v>280000</v>
      </c>
      <c r="S20" s="3">
        <v>29218000</v>
      </c>
      <c r="T20" s="3">
        <v>11856000</v>
      </c>
      <c r="U20" s="3">
        <v>280000</v>
      </c>
      <c r="V20" s="3">
        <v>201000</v>
      </c>
      <c r="W20" s="3">
        <v>4000</v>
      </c>
      <c r="X20" s="3">
        <v>-16000</v>
      </c>
      <c r="Y20" s="3">
        <v>153000</v>
      </c>
      <c r="Z20" s="35" t="s">
        <v>123</v>
      </c>
    </row>
    <row r="21" spans="1:26" ht="15">
      <c r="A21" s="4"/>
      <c r="B21" s="56"/>
      <c r="C21" s="54" t="s">
        <v>1386</v>
      </c>
      <c r="D21" s="71"/>
      <c r="E21" s="35" t="s">
        <v>137</v>
      </c>
      <c r="F21" s="3">
        <v>4264000</v>
      </c>
      <c r="G21" s="38"/>
      <c r="H21" s="38"/>
      <c r="I21" s="38"/>
      <c r="J21" s="38"/>
      <c r="K21" s="38"/>
      <c r="L21" s="38"/>
      <c r="M21" s="38"/>
      <c r="N21" s="38"/>
      <c r="O21" s="38"/>
      <c r="P21" s="3">
        <v>3049000</v>
      </c>
      <c r="Q21" s="38"/>
      <c r="R21" s="38"/>
      <c r="S21" s="38"/>
      <c r="T21" s="38"/>
      <c r="U21" s="38"/>
      <c r="V21" s="38"/>
      <c r="W21" s="38"/>
      <c r="X21" s="38"/>
      <c r="Y21" s="38"/>
      <c r="Z21" s="35" t="s">
        <v>137</v>
      </c>
    </row>
    <row r="22" spans="1:26" ht="15">
      <c r="A22" s="4"/>
      <c r="B22" s="56"/>
      <c r="C22" s="54" t="s">
        <v>826</v>
      </c>
      <c r="D22" s="54"/>
      <c r="E22" s="35" t="s">
        <v>143</v>
      </c>
      <c r="F22" s="3">
        <v>3201000</v>
      </c>
      <c r="G22" s="3">
        <v>3161000</v>
      </c>
      <c r="H22" s="3">
        <v>40000</v>
      </c>
      <c r="I22" s="3">
        <v>3190000</v>
      </c>
      <c r="J22" s="3">
        <v>2819000</v>
      </c>
      <c r="K22" s="3">
        <v>40000</v>
      </c>
      <c r="L22" s="3">
        <v>26000</v>
      </c>
      <c r="M22" s="3">
        <v>-1000</v>
      </c>
      <c r="N22" s="3">
        <v>-4000</v>
      </c>
      <c r="O22" s="3">
        <v>53000</v>
      </c>
      <c r="P22" s="3">
        <v>3038000</v>
      </c>
      <c r="Q22" s="3">
        <v>3018000</v>
      </c>
      <c r="R22" s="3">
        <v>20000</v>
      </c>
      <c r="S22" s="3">
        <v>3020000</v>
      </c>
      <c r="T22" s="3">
        <v>2475000</v>
      </c>
      <c r="U22" s="3">
        <v>20000</v>
      </c>
      <c r="V22" s="3">
        <v>15000</v>
      </c>
      <c r="W22" s="3">
        <v>-64000</v>
      </c>
      <c r="X22" s="3">
        <v>-53000</v>
      </c>
      <c r="Y22" s="3">
        <v>50000</v>
      </c>
      <c r="Z22" s="35" t="s">
        <v>143</v>
      </c>
    </row>
    <row r="23" spans="1:26" ht="15">
      <c r="A23" s="4"/>
      <c r="B23" s="56"/>
      <c r="C23" s="54" t="s">
        <v>764</v>
      </c>
      <c r="D23" s="54"/>
      <c r="E23" s="35" t="s">
        <v>350</v>
      </c>
      <c r="F23" s="3">
        <v>1852000</v>
      </c>
      <c r="G23" s="3">
        <v>1826000</v>
      </c>
      <c r="H23" s="3">
        <v>26000</v>
      </c>
      <c r="I23" s="3">
        <v>1607000</v>
      </c>
      <c r="J23" s="3">
        <v>927000</v>
      </c>
      <c r="K23" s="3">
        <v>26000</v>
      </c>
      <c r="L23" s="3">
        <v>2000</v>
      </c>
      <c r="M23" s="3">
        <v>4000</v>
      </c>
      <c r="N23" s="3">
        <v>2000</v>
      </c>
      <c r="O23" s="3">
        <v>9000</v>
      </c>
      <c r="P23" s="3">
        <v>1402000</v>
      </c>
      <c r="Q23" s="3">
        <v>1372000</v>
      </c>
      <c r="R23" s="3">
        <v>30000</v>
      </c>
      <c r="S23" s="3">
        <v>1138000</v>
      </c>
      <c r="T23" s="3">
        <v>609000</v>
      </c>
      <c r="U23" s="3">
        <v>30000</v>
      </c>
      <c r="V23" s="3">
        <v>3000</v>
      </c>
      <c r="W23" s="3">
        <v>3000</v>
      </c>
      <c r="X23" s="3">
        <v>0</v>
      </c>
      <c r="Y23" s="3">
        <v>7000</v>
      </c>
      <c r="Z23" s="35" t="s">
        <v>350</v>
      </c>
    </row>
    <row r="24" spans="1:26" ht="15">
      <c r="A24" s="4"/>
      <c r="B24" s="56"/>
      <c r="C24" s="54" t="s">
        <v>1495</v>
      </c>
      <c r="D24" s="54"/>
      <c r="E24" s="35" t="s">
        <v>351</v>
      </c>
      <c r="F24" s="3">
        <v>11010000</v>
      </c>
      <c r="G24" s="3">
        <v>10663000</v>
      </c>
      <c r="H24" s="3">
        <v>347000</v>
      </c>
      <c r="I24" s="3">
        <v>10923000</v>
      </c>
      <c r="J24" s="3">
        <v>8126000</v>
      </c>
      <c r="K24" s="3">
        <v>347000</v>
      </c>
      <c r="L24" s="3">
        <v>234000</v>
      </c>
      <c r="M24" s="3">
        <v>74000</v>
      </c>
      <c r="N24" s="3">
        <v>44000</v>
      </c>
      <c r="O24" s="3">
        <v>181000</v>
      </c>
      <c r="P24" s="3">
        <v>9956000</v>
      </c>
      <c r="Q24" s="3">
        <v>9675000</v>
      </c>
      <c r="R24" s="3">
        <v>281000</v>
      </c>
      <c r="S24" s="3">
        <v>9819000</v>
      </c>
      <c r="T24" s="3">
        <v>7549000</v>
      </c>
      <c r="U24" s="3">
        <v>281000</v>
      </c>
      <c r="V24" s="3">
        <v>213000</v>
      </c>
      <c r="W24" s="3">
        <v>49000</v>
      </c>
      <c r="X24" s="3">
        <v>99000</v>
      </c>
      <c r="Y24" s="3">
        <v>151000</v>
      </c>
      <c r="Z24" s="35" t="s">
        <v>351</v>
      </c>
    </row>
    <row r="25" spans="1:26" ht="15">
      <c r="A25" s="4"/>
      <c r="B25" s="56"/>
      <c r="C25" s="54" t="s">
        <v>908</v>
      </c>
      <c r="D25" s="54"/>
      <c r="E25" s="35" t="s">
        <v>379</v>
      </c>
      <c r="F25" s="3">
        <v>1294000</v>
      </c>
      <c r="G25" s="3">
        <v>1246000</v>
      </c>
      <c r="H25" s="3">
        <v>48000</v>
      </c>
      <c r="I25" s="3">
        <v>1294000</v>
      </c>
      <c r="J25" s="3">
        <v>1004000</v>
      </c>
      <c r="K25" s="3">
        <v>48000</v>
      </c>
      <c r="L25" s="3">
        <v>23000</v>
      </c>
      <c r="M25" s="3">
        <v>12000</v>
      </c>
      <c r="N25" s="3">
        <v>10000</v>
      </c>
      <c r="O25" s="3">
        <v>28000</v>
      </c>
      <c r="P25" s="3">
        <v>1190000</v>
      </c>
      <c r="Q25" s="3">
        <v>1144000</v>
      </c>
      <c r="R25" s="3">
        <v>46000</v>
      </c>
      <c r="S25" s="3">
        <v>1190000</v>
      </c>
      <c r="T25" s="3">
        <v>933000</v>
      </c>
      <c r="U25" s="3">
        <v>46000</v>
      </c>
      <c r="V25" s="3">
        <v>19000</v>
      </c>
      <c r="W25" s="3">
        <v>15000</v>
      </c>
      <c r="X25" s="3">
        <v>9000</v>
      </c>
      <c r="Y25" s="3">
        <v>26000</v>
      </c>
      <c r="Z25" s="35" t="s">
        <v>379</v>
      </c>
    </row>
    <row r="26" spans="1:26" ht="15">
      <c r="A26" s="4"/>
      <c r="B26" s="56"/>
      <c r="C26" s="54" t="s">
        <v>2114</v>
      </c>
      <c r="D26" s="54"/>
      <c r="E26" s="35" t="s">
        <v>58</v>
      </c>
      <c r="F26" s="3">
        <v>1476000</v>
      </c>
      <c r="G26" s="3">
        <v>1456000</v>
      </c>
      <c r="H26" s="3">
        <v>20000</v>
      </c>
      <c r="I26" s="3">
        <v>1452000</v>
      </c>
      <c r="J26" s="3">
        <v>1059000</v>
      </c>
      <c r="K26" s="3">
        <v>20000</v>
      </c>
      <c r="L26" s="3">
        <v>7000</v>
      </c>
      <c r="M26" s="3">
        <v>5000</v>
      </c>
      <c r="N26" s="3">
        <v>8000</v>
      </c>
      <c r="O26" s="3">
        <v>10000</v>
      </c>
      <c r="P26" s="3">
        <v>2081000</v>
      </c>
      <c r="Q26" s="3">
        <v>2061000</v>
      </c>
      <c r="R26" s="3">
        <v>20000</v>
      </c>
      <c r="S26" s="3">
        <v>2071000</v>
      </c>
      <c r="T26" s="3">
        <v>1739000</v>
      </c>
      <c r="U26" s="3">
        <v>20000</v>
      </c>
      <c r="V26" s="3">
        <v>10000</v>
      </c>
      <c r="W26" s="3">
        <v>10000</v>
      </c>
      <c r="X26" s="3">
        <v>6000</v>
      </c>
      <c r="Y26" s="3">
        <v>13000</v>
      </c>
      <c r="Z26" s="35" t="s">
        <v>58</v>
      </c>
    </row>
    <row r="27" spans="1:26" ht="15">
      <c r="A27" s="4"/>
      <c r="B27" s="56"/>
      <c r="C27" s="54" t="s">
        <v>1464</v>
      </c>
      <c r="D27" s="54"/>
      <c r="E27" s="35" t="s">
        <v>64</v>
      </c>
      <c r="F27" s="3">
        <v>1150000</v>
      </c>
      <c r="G27" s="3">
        <v>1130000</v>
      </c>
      <c r="H27" s="3">
        <v>20000</v>
      </c>
      <c r="I27" s="3">
        <v>1137000</v>
      </c>
      <c r="J27" s="3">
        <v>612000</v>
      </c>
      <c r="K27" s="3">
        <v>20000</v>
      </c>
      <c r="L27" s="3">
        <v>11000</v>
      </c>
      <c r="M27" s="3">
        <v>4000</v>
      </c>
      <c r="N27" s="3">
        <v>2000</v>
      </c>
      <c r="O27" s="3">
        <v>9000</v>
      </c>
      <c r="P27" s="3">
        <v>1070000</v>
      </c>
      <c r="Q27" s="3">
        <v>1055000</v>
      </c>
      <c r="R27" s="3">
        <v>15000</v>
      </c>
      <c r="S27" s="3">
        <v>1065000</v>
      </c>
      <c r="T27" s="3">
        <v>499000</v>
      </c>
      <c r="U27" s="3">
        <v>15000</v>
      </c>
      <c r="V27" s="3">
        <v>7000</v>
      </c>
      <c r="W27" s="3">
        <v>1000</v>
      </c>
      <c r="X27" s="3">
        <v>2000</v>
      </c>
      <c r="Y27" s="3">
        <v>7000</v>
      </c>
      <c r="Z27" s="35" t="s">
        <v>64</v>
      </c>
    </row>
    <row r="28" spans="1:26" ht="15">
      <c r="A28" s="4"/>
      <c r="B28" s="56"/>
      <c r="C28" s="54" t="s">
        <v>2105</v>
      </c>
      <c r="D28" s="54"/>
      <c r="E28" s="35" t="s">
        <v>68</v>
      </c>
      <c r="F28" s="3">
        <v>11954000</v>
      </c>
      <c r="G28" s="3">
        <v>11774000</v>
      </c>
      <c r="H28" s="3">
        <v>180000</v>
      </c>
      <c r="I28" s="3">
        <v>9006000</v>
      </c>
      <c r="J28" s="3">
        <v>4272000</v>
      </c>
      <c r="K28" s="3">
        <v>180000</v>
      </c>
      <c r="L28" s="3">
        <v>168000</v>
      </c>
      <c r="M28" s="3">
        <v>6000</v>
      </c>
      <c r="N28" s="3">
        <v>5000</v>
      </c>
      <c r="O28" s="3">
        <v>70000</v>
      </c>
      <c r="P28" s="3">
        <v>10395000</v>
      </c>
      <c r="Q28" s="3">
        <v>10193000</v>
      </c>
      <c r="R28" s="3">
        <v>202000</v>
      </c>
      <c r="S28" s="3">
        <v>8252000</v>
      </c>
      <c r="T28" s="3">
        <v>3442000</v>
      </c>
      <c r="U28" s="3">
        <v>202000</v>
      </c>
      <c r="V28" s="3">
        <v>15000</v>
      </c>
      <c r="W28" s="3">
        <v>-37000</v>
      </c>
      <c r="X28" s="3">
        <v>-9000</v>
      </c>
      <c r="Y28" s="3">
        <v>69000</v>
      </c>
      <c r="Z28" s="35" t="s">
        <v>68</v>
      </c>
    </row>
    <row r="29" spans="1:26" ht="15">
      <c r="A29" s="4"/>
      <c r="B29" s="56"/>
      <c r="C29" s="54" t="s">
        <v>2104</v>
      </c>
      <c r="D29" s="54"/>
      <c r="E29" s="35" t="s">
        <v>75</v>
      </c>
      <c r="F29" s="3">
        <v>4462000</v>
      </c>
      <c r="G29" s="3">
        <v>4379000</v>
      </c>
      <c r="H29" s="3">
        <v>83000</v>
      </c>
      <c r="I29" s="3">
        <v>4389000</v>
      </c>
      <c r="J29" s="3">
        <v>3068000</v>
      </c>
      <c r="K29" s="3">
        <v>83000</v>
      </c>
      <c r="L29" s="3">
        <v>43000</v>
      </c>
      <c r="M29" s="3">
        <v>19000</v>
      </c>
      <c r="N29" s="3">
        <v>18000</v>
      </c>
      <c r="O29" s="3">
        <v>52000</v>
      </c>
      <c r="P29" s="3">
        <v>3860000</v>
      </c>
      <c r="Q29" s="3">
        <v>3769000</v>
      </c>
      <c r="R29" s="3">
        <v>91000</v>
      </c>
      <c r="S29" s="3">
        <v>3795000</v>
      </c>
      <c r="T29" s="3">
        <v>2783000</v>
      </c>
      <c r="U29" s="3">
        <v>91000</v>
      </c>
      <c r="V29" s="3">
        <v>41000</v>
      </c>
      <c r="W29" s="3">
        <v>23000</v>
      </c>
      <c r="X29" s="3">
        <v>14000</v>
      </c>
      <c r="Y29" s="3">
        <v>51000</v>
      </c>
      <c r="Z29" s="35" t="s">
        <v>75</v>
      </c>
    </row>
    <row r="30" spans="1:26" ht="15">
      <c r="A30" s="4"/>
      <c r="B30" s="56"/>
      <c r="C30" s="54" t="s">
        <v>2106</v>
      </c>
      <c r="D30" s="54"/>
      <c r="E30" s="35" t="s">
        <v>78</v>
      </c>
      <c r="F30" s="3">
        <v>2583000</v>
      </c>
      <c r="G30" s="3">
        <v>2553000</v>
      </c>
      <c r="H30" s="3">
        <v>30000</v>
      </c>
      <c r="I30" s="3">
        <v>2558000</v>
      </c>
      <c r="J30" s="3">
        <v>2104000</v>
      </c>
      <c r="K30" s="3">
        <v>30000</v>
      </c>
      <c r="L30" s="3">
        <v>21000</v>
      </c>
      <c r="M30" s="3">
        <v>4000</v>
      </c>
      <c r="N30" s="3">
        <v>1000</v>
      </c>
      <c r="O30" s="3">
        <v>15000</v>
      </c>
      <c r="P30" s="3">
        <v>2316000</v>
      </c>
      <c r="Q30" s="3">
        <v>2284000</v>
      </c>
      <c r="R30" s="3">
        <v>32000</v>
      </c>
      <c r="S30" s="3">
        <v>2180000</v>
      </c>
      <c r="T30" s="3">
        <v>1764000</v>
      </c>
      <c r="U30" s="3">
        <v>32000</v>
      </c>
      <c r="V30" s="3">
        <v>24000</v>
      </c>
      <c r="W30" s="3">
        <v>6000</v>
      </c>
      <c r="X30" s="3">
        <v>2000</v>
      </c>
      <c r="Y30" s="3">
        <v>12000</v>
      </c>
      <c r="Z30" s="35" t="s">
        <v>78</v>
      </c>
    </row>
    <row r="31" spans="1:26" ht="15">
      <c r="A31" s="4"/>
      <c r="B31" s="56"/>
      <c r="C31" s="54" t="s">
        <v>1653</v>
      </c>
      <c r="D31" s="54"/>
      <c r="E31" s="35" t="s">
        <v>80</v>
      </c>
      <c r="F31" s="3">
        <v>81381000</v>
      </c>
      <c r="G31" s="3">
        <v>79855000</v>
      </c>
      <c r="H31" s="3">
        <v>1526000</v>
      </c>
      <c r="I31" s="3">
        <v>77648000</v>
      </c>
      <c r="J31" s="3">
        <v>44975000</v>
      </c>
      <c r="K31" s="3">
        <v>1526000</v>
      </c>
      <c r="L31" s="3">
        <v>1023000</v>
      </c>
      <c r="M31" s="3">
        <v>160000</v>
      </c>
      <c r="N31" s="3">
        <v>97000</v>
      </c>
      <c r="O31" s="3">
        <v>725000</v>
      </c>
      <c r="P31" s="3">
        <v>74610000</v>
      </c>
      <c r="Q31" s="3">
        <v>73207000</v>
      </c>
      <c r="R31" s="3">
        <v>1301000</v>
      </c>
      <c r="S31" s="3">
        <v>71590000</v>
      </c>
      <c r="T31" s="3">
        <v>39634000</v>
      </c>
      <c r="U31" s="3">
        <v>1301000</v>
      </c>
      <c r="V31" s="3">
        <v>679000</v>
      </c>
      <c r="W31" s="3">
        <v>45000</v>
      </c>
      <c r="X31" s="3">
        <v>70000</v>
      </c>
      <c r="Y31" s="3">
        <v>662000</v>
      </c>
      <c r="Z31" s="35" t="s">
        <v>80</v>
      </c>
    </row>
    <row r="32" spans="1:26" ht="15">
      <c r="A32" s="4"/>
      <c r="B32" s="56"/>
      <c r="C32" s="54" t="s">
        <v>762</v>
      </c>
      <c r="D32" s="54"/>
      <c r="E32" s="35" t="s">
        <v>81</v>
      </c>
      <c r="F32" s="3">
        <v>135960000</v>
      </c>
      <c r="G32" s="3">
        <v>134650000</v>
      </c>
      <c r="H32" s="3">
        <v>1310000</v>
      </c>
      <c r="I32" s="3">
        <v>135960000</v>
      </c>
      <c r="J32" s="3">
        <v>126673000</v>
      </c>
      <c r="K32" s="3">
        <v>1310000</v>
      </c>
      <c r="L32" s="3">
        <v>60000</v>
      </c>
      <c r="M32" s="3">
        <v>36000</v>
      </c>
      <c r="N32" s="3">
        <v>22000</v>
      </c>
      <c r="O32" s="3">
        <v>643000</v>
      </c>
      <c r="P32" s="3">
        <v>126273000</v>
      </c>
      <c r="Q32" s="3">
        <v>125169000</v>
      </c>
      <c r="R32" s="3">
        <v>1104000</v>
      </c>
      <c r="S32" s="3">
        <v>126273000</v>
      </c>
      <c r="T32" s="3">
        <v>120189000</v>
      </c>
      <c r="U32" s="3">
        <v>1104000</v>
      </c>
      <c r="V32" s="3">
        <v>33000</v>
      </c>
      <c r="W32" s="3">
        <v>24000</v>
      </c>
      <c r="X32" s="3">
        <v>9000</v>
      </c>
      <c r="Y32" s="3">
        <v>629000</v>
      </c>
      <c r="Z32" s="35" t="s">
        <v>81</v>
      </c>
    </row>
    <row r="33" spans="1:26" ht="15">
      <c r="A33" s="4"/>
      <c r="B33" s="56"/>
      <c r="C33" s="54" t="s">
        <v>761</v>
      </c>
      <c r="D33" s="54"/>
      <c r="E33" s="35" t="s">
        <v>82</v>
      </c>
      <c r="F33" s="3">
        <v>30245000</v>
      </c>
      <c r="G33" s="3">
        <v>29752000</v>
      </c>
      <c r="H33" s="3">
        <v>233000</v>
      </c>
      <c r="I33" s="3">
        <v>29969000</v>
      </c>
      <c r="J33" s="3">
        <v>19473000</v>
      </c>
      <c r="K33" s="3">
        <v>233000</v>
      </c>
      <c r="L33" s="3">
        <v>77000</v>
      </c>
      <c r="M33" s="3">
        <v>109000</v>
      </c>
      <c r="N33" s="3">
        <v>91000</v>
      </c>
      <c r="O33" s="3">
        <v>263000</v>
      </c>
      <c r="P33" s="3">
        <v>28728000</v>
      </c>
      <c r="Q33" s="3">
        <v>28163000</v>
      </c>
      <c r="R33" s="3">
        <v>221000</v>
      </c>
      <c r="S33" s="3">
        <v>28507000</v>
      </c>
      <c r="T33" s="3">
        <v>18812000</v>
      </c>
      <c r="U33" s="3">
        <v>221000</v>
      </c>
      <c r="V33" s="3">
        <v>71000</v>
      </c>
      <c r="W33" s="3">
        <v>123000</v>
      </c>
      <c r="X33" s="3">
        <v>86000</v>
      </c>
      <c r="Y33" s="3">
        <v>245000</v>
      </c>
      <c r="Z33" s="35" t="s">
        <v>82</v>
      </c>
    </row>
    <row r="34" spans="1:26" ht="15">
      <c r="A34" s="4"/>
      <c r="B34" s="56"/>
      <c r="C34" s="54" t="s">
        <v>1766</v>
      </c>
      <c r="D34" s="54"/>
      <c r="E34" s="35" t="s">
        <v>84</v>
      </c>
      <c r="F34" s="3">
        <v>247586000</v>
      </c>
      <c r="G34" s="3">
        <v>244257000</v>
      </c>
      <c r="H34" s="3">
        <v>3069000</v>
      </c>
      <c r="I34" s="3">
        <v>243577000</v>
      </c>
      <c r="J34" s="3">
        <v>191121000</v>
      </c>
      <c r="K34" s="3">
        <v>3069000</v>
      </c>
      <c r="L34" s="3">
        <v>1160000</v>
      </c>
      <c r="M34" s="3">
        <v>305000</v>
      </c>
      <c r="N34" s="3">
        <v>210000</v>
      </c>
      <c r="O34" s="3">
        <v>1631000</v>
      </c>
      <c r="P34" s="3">
        <v>229611000</v>
      </c>
      <c r="Q34" s="3">
        <v>226539000</v>
      </c>
      <c r="R34" s="3">
        <v>2626000</v>
      </c>
      <c r="S34" s="3">
        <v>226370000</v>
      </c>
      <c r="T34" s="3">
        <v>178635000</v>
      </c>
      <c r="U34" s="3">
        <v>2626000</v>
      </c>
      <c r="V34" s="3">
        <v>783000</v>
      </c>
      <c r="W34" s="3">
        <v>192000</v>
      </c>
      <c r="X34" s="3">
        <v>165000</v>
      </c>
      <c r="Y34" s="3">
        <v>1536000</v>
      </c>
      <c r="Z34" s="35" t="s">
        <v>84</v>
      </c>
    </row>
    <row r="35" spans="1:26" ht="15">
      <c r="A35" s="4"/>
      <c r="B35" s="56"/>
      <c r="C35" s="54" t="s">
        <v>887</v>
      </c>
      <c r="D35" s="54"/>
      <c r="E35" s="35" t="s">
        <v>85</v>
      </c>
      <c r="F35" s="3">
        <v>1199000</v>
      </c>
      <c r="G35" s="3">
        <v>1199000</v>
      </c>
      <c r="H35" s="3">
        <v>0</v>
      </c>
      <c r="I35" s="3">
        <v>685000</v>
      </c>
      <c r="J35" s="3">
        <v>622000</v>
      </c>
      <c r="K35" s="3">
        <v>0</v>
      </c>
      <c r="L35" s="3">
        <v>0</v>
      </c>
      <c r="M35" s="3">
        <v>0</v>
      </c>
      <c r="N35" s="3">
        <v>0</v>
      </c>
      <c r="O35" s="3">
        <v>0</v>
      </c>
      <c r="P35" s="3">
        <v>1372000</v>
      </c>
      <c r="Q35" s="3">
        <v>1372000</v>
      </c>
      <c r="R35" s="3">
        <v>0</v>
      </c>
      <c r="S35" s="3">
        <v>316000</v>
      </c>
      <c r="T35" s="3">
        <v>213000</v>
      </c>
      <c r="U35" s="3">
        <v>0</v>
      </c>
      <c r="V35" s="3">
        <v>0</v>
      </c>
      <c r="W35" s="3">
        <v>-1000</v>
      </c>
      <c r="X35" s="3">
        <v>0</v>
      </c>
      <c r="Y35" s="3">
        <v>0</v>
      </c>
      <c r="Z35" s="35" t="s">
        <v>85</v>
      </c>
    </row>
    <row r="36" spans="1:26" ht="15">
      <c r="A36" s="4"/>
      <c r="B36" s="56"/>
      <c r="C36" s="54" t="s">
        <v>1483</v>
      </c>
      <c r="D36" s="54"/>
      <c r="E36" s="35" t="s">
        <v>90</v>
      </c>
      <c r="F36" s="3">
        <v>8651000</v>
      </c>
      <c r="G36" s="3">
        <v>8651000</v>
      </c>
      <c r="H36" s="3">
        <v>0</v>
      </c>
      <c r="I36" s="3">
        <v>1000</v>
      </c>
      <c r="J36" s="3">
        <v>1000</v>
      </c>
      <c r="K36" s="3">
        <v>0</v>
      </c>
      <c r="L36" s="3">
        <v>0</v>
      </c>
      <c r="M36" s="3">
        <v>0</v>
      </c>
      <c r="N36" s="3">
        <v>0</v>
      </c>
      <c r="O36" s="3">
        <v>0</v>
      </c>
      <c r="P36" s="3">
        <v>9099000</v>
      </c>
      <c r="Q36" s="3">
        <v>9099000</v>
      </c>
      <c r="R36" s="3">
        <v>0</v>
      </c>
      <c r="S36" s="3">
        <v>1000</v>
      </c>
      <c r="T36" s="3">
        <v>1000</v>
      </c>
      <c r="U36" s="3">
        <v>0</v>
      </c>
      <c r="V36" s="3">
        <v>0</v>
      </c>
      <c r="W36" s="3">
        <v>0</v>
      </c>
      <c r="X36" s="3">
        <v>0</v>
      </c>
      <c r="Y36" s="3">
        <v>0</v>
      </c>
      <c r="Z36" s="35" t="s">
        <v>90</v>
      </c>
    </row>
    <row r="37" spans="1:26" ht="15">
      <c r="A37" s="4"/>
      <c r="B37" s="54"/>
      <c r="C37" s="54" t="s">
        <v>1762</v>
      </c>
      <c r="D37" s="54"/>
      <c r="E37" s="35" t="s">
        <v>94</v>
      </c>
      <c r="F37" s="3">
        <v>257436000</v>
      </c>
      <c r="G37" s="3">
        <v>254107000</v>
      </c>
      <c r="H37" s="3">
        <v>3069000</v>
      </c>
      <c r="I37" s="3">
        <v>244263000</v>
      </c>
      <c r="J37" s="3">
        <v>191744000</v>
      </c>
      <c r="K37" s="3">
        <v>3069000</v>
      </c>
      <c r="L37" s="3">
        <v>1160000</v>
      </c>
      <c r="M37" s="3">
        <v>305000</v>
      </c>
      <c r="N37" s="3">
        <v>210000</v>
      </c>
      <c r="O37" s="3">
        <v>1631000</v>
      </c>
      <c r="P37" s="3">
        <v>240082000</v>
      </c>
      <c r="Q37" s="3">
        <v>237010000</v>
      </c>
      <c r="R37" s="3">
        <v>2626000</v>
      </c>
      <c r="S37" s="3">
        <v>226687000</v>
      </c>
      <c r="T37" s="3">
        <v>178849000</v>
      </c>
      <c r="U37" s="3">
        <v>2626000</v>
      </c>
      <c r="V37" s="3">
        <v>783000</v>
      </c>
      <c r="W37" s="3">
        <v>191000</v>
      </c>
      <c r="X37" s="3">
        <v>165000</v>
      </c>
      <c r="Y37" s="3">
        <v>1536000</v>
      </c>
      <c r="Z37" s="35" t="s">
        <v>94</v>
      </c>
    </row>
    <row r="38" spans="1:26" ht="15">
      <c r="A38" s="4"/>
      <c r="B38" s="55" t="s">
        <v>1919</v>
      </c>
      <c r="C38" s="54" t="s">
        <v>1210</v>
      </c>
      <c r="D38" s="54"/>
      <c r="E38" s="35" t="s">
        <v>95</v>
      </c>
      <c r="F38" s="3"/>
      <c r="G38" s="3"/>
      <c r="H38" s="3"/>
      <c r="I38" s="3"/>
      <c r="J38" s="3"/>
      <c r="K38" s="3"/>
      <c r="L38" s="3"/>
      <c r="M38" s="3"/>
      <c r="N38" s="3"/>
      <c r="O38" s="3"/>
      <c r="P38" s="3"/>
      <c r="Q38" s="3"/>
      <c r="R38" s="3"/>
      <c r="S38" s="3"/>
      <c r="T38" s="3"/>
      <c r="U38" s="3"/>
      <c r="V38" s="3"/>
      <c r="W38" s="3"/>
      <c r="X38" s="3"/>
      <c r="Y38" s="3"/>
      <c r="Z38" s="35" t="s">
        <v>95</v>
      </c>
    </row>
    <row r="39" spans="1:26" ht="15">
      <c r="A39" s="4"/>
      <c r="B39" s="56"/>
      <c r="C39" s="54" t="s">
        <v>1310</v>
      </c>
      <c r="D39" s="54"/>
      <c r="E39" s="35" t="s">
        <v>97</v>
      </c>
      <c r="F39" s="3"/>
      <c r="G39" s="3"/>
      <c r="H39" s="3"/>
      <c r="I39" s="3"/>
      <c r="J39" s="3"/>
      <c r="K39" s="3"/>
      <c r="L39" s="3"/>
      <c r="M39" s="3"/>
      <c r="N39" s="3"/>
      <c r="O39" s="3"/>
      <c r="P39" s="3"/>
      <c r="Q39" s="3"/>
      <c r="R39" s="3"/>
      <c r="S39" s="3"/>
      <c r="T39" s="3"/>
      <c r="U39" s="3"/>
      <c r="V39" s="3"/>
      <c r="W39" s="3"/>
      <c r="X39" s="3"/>
      <c r="Y39" s="3"/>
      <c r="Z39" s="35" t="s">
        <v>97</v>
      </c>
    </row>
    <row r="40" spans="1:26" ht="15">
      <c r="A40" s="4"/>
      <c r="B40" s="56"/>
      <c r="C40" s="54" t="s">
        <v>2128</v>
      </c>
      <c r="D40" s="54"/>
      <c r="E40" s="35" t="s">
        <v>99</v>
      </c>
      <c r="F40" s="3"/>
      <c r="G40" s="3"/>
      <c r="H40" s="3"/>
      <c r="I40" s="3"/>
      <c r="J40" s="3"/>
      <c r="K40" s="3"/>
      <c r="L40" s="3"/>
      <c r="M40" s="3"/>
      <c r="N40" s="3"/>
      <c r="O40" s="3"/>
      <c r="P40" s="3"/>
      <c r="Q40" s="3"/>
      <c r="R40" s="3"/>
      <c r="S40" s="3"/>
      <c r="T40" s="3"/>
      <c r="U40" s="3"/>
      <c r="V40" s="3"/>
      <c r="W40" s="3"/>
      <c r="X40" s="3"/>
      <c r="Y40" s="3"/>
      <c r="Z40" s="35" t="s">
        <v>99</v>
      </c>
    </row>
    <row r="41" spans="1:26" ht="15">
      <c r="A41" s="4"/>
      <c r="B41" s="56"/>
      <c r="C41" s="54" t="s">
        <v>824</v>
      </c>
      <c r="D41" s="54"/>
      <c r="E41" s="35" t="s">
        <v>100</v>
      </c>
      <c r="F41" s="3"/>
      <c r="G41" s="3"/>
      <c r="H41" s="3"/>
      <c r="I41" s="3"/>
      <c r="J41" s="3"/>
      <c r="K41" s="3"/>
      <c r="L41" s="3"/>
      <c r="M41" s="3"/>
      <c r="N41" s="3"/>
      <c r="O41" s="3"/>
      <c r="P41" s="3"/>
      <c r="Q41" s="3"/>
      <c r="R41" s="3"/>
      <c r="S41" s="3"/>
      <c r="T41" s="3"/>
      <c r="U41" s="3"/>
      <c r="V41" s="3"/>
      <c r="W41" s="3"/>
      <c r="X41" s="3"/>
      <c r="Y41" s="3"/>
      <c r="Z41" s="35" t="s">
        <v>100</v>
      </c>
    </row>
    <row r="42" spans="1:26" ht="15">
      <c r="A42" s="4"/>
      <c r="B42" s="56"/>
      <c r="C42" s="54" t="s">
        <v>764</v>
      </c>
      <c r="D42" s="54"/>
      <c r="E42" s="35" t="s">
        <v>101</v>
      </c>
      <c r="F42" s="3"/>
      <c r="G42" s="3"/>
      <c r="H42" s="3"/>
      <c r="I42" s="3"/>
      <c r="J42" s="3"/>
      <c r="K42" s="3"/>
      <c r="L42" s="3"/>
      <c r="M42" s="3"/>
      <c r="N42" s="3"/>
      <c r="O42" s="3"/>
      <c r="P42" s="3"/>
      <c r="Q42" s="3"/>
      <c r="R42" s="3"/>
      <c r="S42" s="3"/>
      <c r="T42" s="3"/>
      <c r="U42" s="3"/>
      <c r="V42" s="3"/>
      <c r="W42" s="3"/>
      <c r="X42" s="3"/>
      <c r="Y42" s="3"/>
      <c r="Z42" s="35" t="s">
        <v>101</v>
      </c>
    </row>
    <row r="43" spans="1:26" ht="15">
      <c r="A43" s="4"/>
      <c r="B43" s="56"/>
      <c r="C43" s="54" t="s">
        <v>1495</v>
      </c>
      <c r="D43" s="54"/>
      <c r="E43" s="35" t="s">
        <v>104</v>
      </c>
      <c r="F43" s="3"/>
      <c r="G43" s="3"/>
      <c r="H43" s="3"/>
      <c r="I43" s="3"/>
      <c r="J43" s="3"/>
      <c r="K43" s="3"/>
      <c r="L43" s="3"/>
      <c r="M43" s="3"/>
      <c r="N43" s="3"/>
      <c r="O43" s="3"/>
      <c r="P43" s="3"/>
      <c r="Q43" s="3"/>
      <c r="R43" s="3"/>
      <c r="S43" s="3"/>
      <c r="T43" s="3"/>
      <c r="U43" s="3"/>
      <c r="V43" s="3"/>
      <c r="W43" s="3"/>
      <c r="X43" s="3"/>
      <c r="Y43" s="3"/>
      <c r="Z43" s="35" t="s">
        <v>104</v>
      </c>
    </row>
    <row r="44" spans="1:26" ht="15">
      <c r="A44" s="4"/>
      <c r="B44" s="56"/>
      <c r="C44" s="54" t="s">
        <v>908</v>
      </c>
      <c r="D44" s="54"/>
      <c r="E44" s="35" t="s">
        <v>106</v>
      </c>
      <c r="F44" s="3"/>
      <c r="G44" s="3"/>
      <c r="H44" s="3"/>
      <c r="I44" s="3"/>
      <c r="J44" s="3"/>
      <c r="K44" s="3"/>
      <c r="L44" s="3"/>
      <c r="M44" s="3"/>
      <c r="N44" s="3"/>
      <c r="O44" s="3"/>
      <c r="P44" s="3"/>
      <c r="Q44" s="3"/>
      <c r="R44" s="3"/>
      <c r="S44" s="3"/>
      <c r="T44" s="3"/>
      <c r="U44" s="3"/>
      <c r="V44" s="3"/>
      <c r="W44" s="3"/>
      <c r="X44" s="3"/>
      <c r="Y44" s="3"/>
      <c r="Z44" s="35" t="s">
        <v>106</v>
      </c>
    </row>
    <row r="45" spans="1:26" ht="15">
      <c r="A45" s="4"/>
      <c r="B45" s="56"/>
      <c r="C45" s="54" t="s">
        <v>2114</v>
      </c>
      <c r="D45" s="54"/>
      <c r="E45" s="35" t="s">
        <v>107</v>
      </c>
      <c r="F45" s="3"/>
      <c r="G45" s="3"/>
      <c r="H45" s="3"/>
      <c r="I45" s="3"/>
      <c r="J45" s="3"/>
      <c r="K45" s="3"/>
      <c r="L45" s="3"/>
      <c r="M45" s="3"/>
      <c r="N45" s="3"/>
      <c r="O45" s="3"/>
      <c r="P45" s="3"/>
      <c r="Q45" s="3"/>
      <c r="R45" s="3"/>
      <c r="S45" s="3"/>
      <c r="T45" s="3"/>
      <c r="U45" s="3"/>
      <c r="V45" s="3"/>
      <c r="W45" s="3"/>
      <c r="X45" s="3"/>
      <c r="Y45" s="3"/>
      <c r="Z45" s="35" t="s">
        <v>107</v>
      </c>
    </row>
    <row r="46" spans="1:26" ht="15">
      <c r="A46" s="4"/>
      <c r="B46" s="56"/>
      <c r="C46" s="54" t="s">
        <v>1464</v>
      </c>
      <c r="D46" s="54"/>
      <c r="E46" s="35" t="s">
        <v>110</v>
      </c>
      <c r="F46" s="3"/>
      <c r="G46" s="3"/>
      <c r="H46" s="3"/>
      <c r="I46" s="3"/>
      <c r="J46" s="3"/>
      <c r="K46" s="3"/>
      <c r="L46" s="3"/>
      <c r="M46" s="3"/>
      <c r="N46" s="3"/>
      <c r="O46" s="3"/>
      <c r="P46" s="3"/>
      <c r="Q46" s="3"/>
      <c r="R46" s="3"/>
      <c r="S46" s="3"/>
      <c r="T46" s="3"/>
      <c r="U46" s="3"/>
      <c r="V46" s="3"/>
      <c r="W46" s="3"/>
      <c r="X46" s="3"/>
      <c r="Y46" s="3"/>
      <c r="Z46" s="35" t="s">
        <v>110</v>
      </c>
    </row>
    <row r="47" spans="1:26" ht="15">
      <c r="A47" s="4"/>
      <c r="B47" s="56"/>
      <c r="C47" s="54" t="s">
        <v>2105</v>
      </c>
      <c r="D47" s="54"/>
      <c r="E47" s="35" t="s">
        <v>111</v>
      </c>
      <c r="F47" s="3"/>
      <c r="G47" s="3"/>
      <c r="H47" s="3"/>
      <c r="I47" s="3"/>
      <c r="J47" s="3"/>
      <c r="K47" s="3"/>
      <c r="L47" s="3"/>
      <c r="M47" s="3"/>
      <c r="N47" s="3"/>
      <c r="O47" s="3"/>
      <c r="P47" s="3"/>
      <c r="Q47" s="3"/>
      <c r="R47" s="3"/>
      <c r="S47" s="3"/>
      <c r="T47" s="3"/>
      <c r="U47" s="3"/>
      <c r="V47" s="3"/>
      <c r="W47" s="3"/>
      <c r="X47" s="3"/>
      <c r="Y47" s="3"/>
      <c r="Z47" s="35" t="s">
        <v>111</v>
      </c>
    </row>
    <row r="48" spans="1:26" ht="15">
      <c r="A48" s="4"/>
      <c r="B48" s="56"/>
      <c r="C48" s="54" t="s">
        <v>2104</v>
      </c>
      <c r="D48" s="54"/>
      <c r="E48" s="35" t="s">
        <v>113</v>
      </c>
      <c r="F48" s="3"/>
      <c r="G48" s="3"/>
      <c r="H48" s="3"/>
      <c r="I48" s="3"/>
      <c r="J48" s="3"/>
      <c r="K48" s="3"/>
      <c r="L48" s="3"/>
      <c r="M48" s="3"/>
      <c r="N48" s="3"/>
      <c r="O48" s="3"/>
      <c r="P48" s="3"/>
      <c r="Q48" s="3"/>
      <c r="R48" s="3"/>
      <c r="S48" s="3"/>
      <c r="T48" s="3"/>
      <c r="U48" s="3"/>
      <c r="V48" s="3"/>
      <c r="W48" s="3"/>
      <c r="X48" s="3"/>
      <c r="Y48" s="3"/>
      <c r="Z48" s="35" t="s">
        <v>113</v>
      </c>
    </row>
    <row r="49" spans="1:26" ht="15">
      <c r="A49" s="4"/>
      <c r="B49" s="56"/>
      <c r="C49" s="54" t="s">
        <v>2106</v>
      </c>
      <c r="D49" s="54"/>
      <c r="E49" s="35" t="s">
        <v>114</v>
      </c>
      <c r="F49" s="3"/>
      <c r="G49" s="3"/>
      <c r="H49" s="3"/>
      <c r="I49" s="3"/>
      <c r="J49" s="3"/>
      <c r="K49" s="3"/>
      <c r="L49" s="3"/>
      <c r="M49" s="3"/>
      <c r="N49" s="3"/>
      <c r="O49" s="3"/>
      <c r="P49" s="3"/>
      <c r="Q49" s="3"/>
      <c r="R49" s="3"/>
      <c r="S49" s="3"/>
      <c r="T49" s="3"/>
      <c r="U49" s="3"/>
      <c r="V49" s="3"/>
      <c r="W49" s="3"/>
      <c r="X49" s="3"/>
      <c r="Y49" s="3"/>
      <c r="Z49" s="35" t="s">
        <v>114</v>
      </c>
    </row>
    <row r="50" spans="1:26" ht="15">
      <c r="A50" s="4"/>
      <c r="B50" s="56"/>
      <c r="C50" s="54" t="s">
        <v>1744</v>
      </c>
      <c r="D50" s="54"/>
      <c r="E50" s="35" t="s">
        <v>115</v>
      </c>
      <c r="F50" s="3"/>
      <c r="G50" s="3"/>
      <c r="H50" s="3"/>
      <c r="I50" s="3"/>
      <c r="J50" s="3"/>
      <c r="K50" s="3"/>
      <c r="L50" s="3"/>
      <c r="M50" s="3"/>
      <c r="N50" s="3"/>
      <c r="O50" s="3"/>
      <c r="P50" s="3"/>
      <c r="Q50" s="3"/>
      <c r="R50" s="3"/>
      <c r="S50" s="3"/>
      <c r="T50" s="3"/>
      <c r="U50" s="3"/>
      <c r="V50" s="3"/>
      <c r="W50" s="3"/>
      <c r="X50" s="3"/>
      <c r="Y50" s="3"/>
      <c r="Z50" s="35" t="s">
        <v>115</v>
      </c>
    </row>
    <row r="51" spans="1:26" ht="15">
      <c r="A51" s="4"/>
      <c r="B51" s="56"/>
      <c r="C51" s="54" t="s">
        <v>762</v>
      </c>
      <c r="D51" s="54"/>
      <c r="E51" s="35" t="s">
        <v>117</v>
      </c>
      <c r="F51" s="3"/>
      <c r="G51" s="3"/>
      <c r="H51" s="3"/>
      <c r="I51" s="3"/>
      <c r="J51" s="3"/>
      <c r="K51" s="3"/>
      <c r="L51" s="3"/>
      <c r="M51" s="3"/>
      <c r="N51" s="3"/>
      <c r="O51" s="3"/>
      <c r="P51" s="3"/>
      <c r="Q51" s="3"/>
      <c r="R51" s="3"/>
      <c r="S51" s="3"/>
      <c r="T51" s="3"/>
      <c r="U51" s="3"/>
      <c r="V51" s="3"/>
      <c r="W51" s="3"/>
      <c r="X51" s="3"/>
      <c r="Y51" s="3"/>
      <c r="Z51" s="35" t="s">
        <v>117</v>
      </c>
    </row>
    <row r="52" spans="1:26" ht="15">
      <c r="A52" s="4"/>
      <c r="B52" s="56"/>
      <c r="C52" s="54" t="s">
        <v>761</v>
      </c>
      <c r="D52" s="54"/>
      <c r="E52" s="35" t="s">
        <v>118</v>
      </c>
      <c r="F52" s="3"/>
      <c r="G52" s="3"/>
      <c r="H52" s="3"/>
      <c r="I52" s="3"/>
      <c r="J52" s="3"/>
      <c r="K52" s="3"/>
      <c r="L52" s="3"/>
      <c r="M52" s="3"/>
      <c r="N52" s="3"/>
      <c r="O52" s="3"/>
      <c r="P52" s="3"/>
      <c r="Q52" s="3"/>
      <c r="R52" s="3"/>
      <c r="S52" s="3"/>
      <c r="T52" s="3"/>
      <c r="U52" s="3"/>
      <c r="V52" s="3"/>
      <c r="W52" s="3"/>
      <c r="X52" s="3"/>
      <c r="Y52" s="3"/>
      <c r="Z52" s="35" t="s">
        <v>118</v>
      </c>
    </row>
    <row r="53" spans="1:26" ht="15">
      <c r="A53" s="4"/>
      <c r="B53" s="56"/>
      <c r="C53" s="54" t="s">
        <v>1765</v>
      </c>
      <c r="D53" s="54"/>
      <c r="E53" s="35" t="s">
        <v>119</v>
      </c>
      <c r="F53" s="3">
        <v>6324000</v>
      </c>
      <c r="G53" s="3">
        <v>6304000</v>
      </c>
      <c r="H53" s="3">
        <v>20000</v>
      </c>
      <c r="I53" s="3">
        <v>6095000</v>
      </c>
      <c r="J53" s="3">
        <v>4835000</v>
      </c>
      <c r="K53" s="3">
        <v>20000</v>
      </c>
      <c r="L53" s="3">
        <v>5000</v>
      </c>
      <c r="M53" s="3">
        <v>2000</v>
      </c>
      <c r="N53" s="3">
        <v>-2000</v>
      </c>
      <c r="O53" s="3">
        <v>42000</v>
      </c>
      <c r="P53" s="3">
        <v>5542000</v>
      </c>
      <c r="Q53" s="3">
        <v>5538000</v>
      </c>
      <c r="R53" s="3">
        <v>4000</v>
      </c>
      <c r="S53" s="3">
        <v>5389000</v>
      </c>
      <c r="T53" s="3">
        <v>3967000</v>
      </c>
      <c r="U53" s="3">
        <v>4000</v>
      </c>
      <c r="V53" s="3">
        <v>3000</v>
      </c>
      <c r="W53" s="3">
        <v>1000</v>
      </c>
      <c r="X53" s="3">
        <v>1000</v>
      </c>
      <c r="Y53" s="3">
        <v>38000</v>
      </c>
      <c r="Z53" s="35" t="s">
        <v>119</v>
      </c>
    </row>
    <row r="54" spans="1:26" ht="15">
      <c r="A54" s="4"/>
      <c r="B54" s="56"/>
      <c r="C54" s="54" t="s">
        <v>886</v>
      </c>
      <c r="D54" s="54"/>
      <c r="E54" s="35" t="s">
        <v>120</v>
      </c>
      <c r="F54" s="3">
        <v>6607000</v>
      </c>
      <c r="G54" s="3">
        <v>6607000</v>
      </c>
      <c r="H54" s="3">
        <v>0</v>
      </c>
      <c r="I54" s="3">
        <v>4952000</v>
      </c>
      <c r="J54" s="3">
        <v>4846000</v>
      </c>
      <c r="K54" s="3">
        <v>0</v>
      </c>
      <c r="L54" s="3">
        <v>0</v>
      </c>
      <c r="M54" s="3">
        <v>3000</v>
      </c>
      <c r="N54" s="3">
        <v>0</v>
      </c>
      <c r="O54" s="3">
        <v>4000</v>
      </c>
      <c r="P54" s="3">
        <v>3714000</v>
      </c>
      <c r="Q54" s="3">
        <v>3714000</v>
      </c>
      <c r="R54" s="3">
        <v>0</v>
      </c>
      <c r="S54" s="3">
        <v>2000000</v>
      </c>
      <c r="T54" s="3">
        <v>1874000</v>
      </c>
      <c r="U54" s="3">
        <v>0</v>
      </c>
      <c r="V54" s="3">
        <v>0</v>
      </c>
      <c r="W54" s="3">
        <v>0</v>
      </c>
      <c r="X54" s="3">
        <v>0</v>
      </c>
      <c r="Y54" s="3">
        <v>1000</v>
      </c>
      <c r="Z54" s="35" t="s">
        <v>120</v>
      </c>
    </row>
    <row r="55" spans="1:26" ht="15">
      <c r="A55" s="4"/>
      <c r="B55" s="56"/>
      <c r="C55" s="54" t="s">
        <v>1480</v>
      </c>
      <c r="D55" s="54"/>
      <c r="E55" s="35" t="s">
        <v>121</v>
      </c>
      <c r="F55" s="3">
        <v>2490000</v>
      </c>
      <c r="G55" s="3">
        <v>2490000</v>
      </c>
      <c r="H55" s="3">
        <v>0</v>
      </c>
      <c r="I55" s="3">
        <v>628000</v>
      </c>
      <c r="J55" s="3">
        <v>628000</v>
      </c>
      <c r="K55" s="3">
        <v>0</v>
      </c>
      <c r="L55" s="3">
        <v>0</v>
      </c>
      <c r="M55" s="3">
        <v>0</v>
      </c>
      <c r="N55" s="3">
        <v>0</v>
      </c>
      <c r="O55" s="3">
        <v>0</v>
      </c>
      <c r="P55" s="3">
        <v>1450000</v>
      </c>
      <c r="Q55" s="3">
        <v>1450000</v>
      </c>
      <c r="R55" s="3">
        <v>0</v>
      </c>
      <c r="S55" s="3">
        <v>455000</v>
      </c>
      <c r="T55" s="3">
        <v>455000</v>
      </c>
      <c r="U55" s="3">
        <v>0</v>
      </c>
      <c r="V55" s="3">
        <v>0</v>
      </c>
      <c r="W55" s="3">
        <v>0</v>
      </c>
      <c r="X55" s="3">
        <v>0</v>
      </c>
      <c r="Y55" s="3">
        <v>0</v>
      </c>
      <c r="Z55" s="35" t="s">
        <v>121</v>
      </c>
    </row>
    <row r="56" spans="1:26" ht="15">
      <c r="A56" s="4"/>
      <c r="B56" s="54"/>
      <c r="C56" s="55" t="s">
        <v>1761</v>
      </c>
      <c r="D56" s="54"/>
      <c r="E56" s="35" t="s">
        <v>125</v>
      </c>
      <c r="F56" s="3">
        <v>15421000</v>
      </c>
      <c r="G56" s="3">
        <v>15401000</v>
      </c>
      <c r="H56" s="3">
        <v>20000</v>
      </c>
      <c r="I56" s="3">
        <v>11675000</v>
      </c>
      <c r="J56" s="3">
        <v>10309000</v>
      </c>
      <c r="K56" s="3">
        <v>20000</v>
      </c>
      <c r="L56" s="3">
        <v>5000</v>
      </c>
      <c r="M56" s="3">
        <v>5000</v>
      </c>
      <c r="N56" s="3">
        <v>-2000</v>
      </c>
      <c r="O56" s="3">
        <v>46000</v>
      </c>
      <c r="P56" s="3">
        <v>10706000</v>
      </c>
      <c r="Q56" s="3">
        <v>10702000</v>
      </c>
      <c r="R56" s="3">
        <v>4000</v>
      </c>
      <c r="S56" s="3">
        <v>7844000</v>
      </c>
      <c r="T56" s="3">
        <v>6296000</v>
      </c>
      <c r="U56" s="3">
        <v>4000</v>
      </c>
      <c r="V56" s="3">
        <v>3000</v>
      </c>
      <c r="W56" s="3">
        <v>1000</v>
      </c>
      <c r="X56" s="3">
        <v>1000</v>
      </c>
      <c r="Y56" s="3">
        <v>39000</v>
      </c>
      <c r="Z56" s="35" t="s">
        <v>125</v>
      </c>
    </row>
    <row r="57" spans="1:26" ht="15">
      <c r="A57" s="4"/>
      <c r="B57" s="54" t="s">
        <v>1720</v>
      </c>
      <c r="C57" s="60"/>
      <c r="D57" s="55"/>
      <c r="E57" s="35" t="s">
        <v>127</v>
      </c>
      <c r="F57" s="3">
        <v>272857000</v>
      </c>
      <c r="G57" s="23">
        <v>269508000</v>
      </c>
      <c r="H57" s="23">
        <v>3089000</v>
      </c>
      <c r="I57" s="23">
        <v>255938000</v>
      </c>
      <c r="J57" s="23">
        <v>202053000</v>
      </c>
      <c r="K57" s="23">
        <v>3089000</v>
      </c>
      <c r="L57" s="23">
        <v>1165000</v>
      </c>
      <c r="M57" s="23">
        <v>310000</v>
      </c>
      <c r="N57" s="23">
        <v>208000</v>
      </c>
      <c r="O57" s="23">
        <v>1677000</v>
      </c>
      <c r="P57" s="3">
        <v>250788000</v>
      </c>
      <c r="Q57" s="23">
        <v>247712000</v>
      </c>
      <c r="R57" s="23">
        <v>2630000</v>
      </c>
      <c r="S57" s="23">
        <v>234531000</v>
      </c>
      <c r="T57" s="23">
        <v>185145000</v>
      </c>
      <c r="U57" s="23">
        <v>2630000</v>
      </c>
      <c r="V57" s="23">
        <v>786000</v>
      </c>
      <c r="W57" s="23">
        <v>192000</v>
      </c>
      <c r="X57" s="23">
        <v>166000</v>
      </c>
      <c r="Y57" s="23">
        <v>1575000</v>
      </c>
      <c r="Z57" s="35" t="s">
        <v>127</v>
      </c>
    </row>
    <row r="58" spans="1:26" ht="15">
      <c r="A58" s="4"/>
      <c r="B58" s="54" t="s">
        <v>1306</v>
      </c>
      <c r="C58" s="60"/>
      <c r="D58" s="71"/>
      <c r="E58" s="35">
        <v>42</v>
      </c>
      <c r="F58" s="3">
        <v>202053000</v>
      </c>
      <c r="G58" s="30"/>
      <c r="H58" s="30"/>
      <c r="I58" s="30"/>
      <c r="J58" s="30"/>
      <c r="K58" s="30"/>
      <c r="L58" s="30"/>
      <c r="M58" s="30"/>
      <c r="N58" s="30"/>
      <c r="O58" s="30"/>
      <c r="P58" s="3">
        <v>185145000</v>
      </c>
      <c r="Q58" s="30"/>
      <c r="R58" s="30"/>
      <c r="S58" s="30"/>
      <c r="T58" s="30"/>
      <c r="U58" s="30"/>
      <c r="V58" s="30"/>
      <c r="W58" s="30"/>
      <c r="X58" s="30"/>
      <c r="Y58" s="30"/>
      <c r="Z58" s="35" t="s">
        <v>128</v>
      </c>
    </row>
    <row r="59" spans="1:26" ht="15">
      <c r="A59" s="4"/>
      <c r="B59" s="54" t="s">
        <v>720</v>
      </c>
      <c r="C59" s="60"/>
      <c r="D59" s="71"/>
      <c r="E59" s="35">
        <v>43</v>
      </c>
      <c r="F59" s="3">
        <v>10988000</v>
      </c>
      <c r="G59" s="30"/>
      <c r="H59" s="30"/>
      <c r="I59" s="30"/>
      <c r="J59" s="30"/>
      <c r="K59" s="30"/>
      <c r="L59" s="30"/>
      <c r="M59" s="30"/>
      <c r="N59" s="30"/>
      <c r="O59" s="30"/>
      <c r="P59" s="3">
        <v>10034000</v>
      </c>
      <c r="Q59" s="30"/>
      <c r="R59" s="30"/>
      <c r="S59" s="30"/>
      <c r="T59" s="30"/>
      <c r="U59" s="30"/>
      <c r="V59" s="30"/>
      <c r="W59" s="30"/>
      <c r="X59" s="30"/>
      <c r="Y59" s="30"/>
      <c r="Z59" s="35" t="s">
        <v>129</v>
      </c>
    </row>
    <row r="60" spans="1:26" ht="15">
      <c r="A60" s="4"/>
      <c r="B60" s="54" t="s">
        <v>1577</v>
      </c>
      <c r="C60" s="60"/>
      <c r="D60" s="71"/>
      <c r="E60" s="35">
        <v>44</v>
      </c>
      <c r="F60" s="3">
        <v>26000</v>
      </c>
      <c r="G60" s="30"/>
      <c r="H60" s="30"/>
      <c r="I60" s="30"/>
      <c r="J60" s="30"/>
      <c r="K60" s="30"/>
      <c r="L60" s="30"/>
      <c r="M60" s="30"/>
      <c r="N60" s="30"/>
      <c r="O60" s="30"/>
      <c r="P60" s="3">
        <v>76000</v>
      </c>
      <c r="Q60" s="30"/>
      <c r="R60" s="30"/>
      <c r="S60" s="30"/>
      <c r="T60" s="30"/>
      <c r="U60" s="30"/>
      <c r="V60" s="30"/>
      <c r="W60" s="30"/>
      <c r="X60" s="30"/>
      <c r="Y60" s="30"/>
      <c r="Z60" s="35" t="s">
        <v>130</v>
      </c>
    </row>
    <row r="61" spans="1:26" ht="15">
      <c r="A61" s="4"/>
      <c r="B61" s="54" t="s">
        <v>1588</v>
      </c>
      <c r="C61" s="60"/>
      <c r="D61" s="71"/>
      <c r="E61" s="35">
        <v>45</v>
      </c>
      <c r="F61" s="3">
        <v>3240000</v>
      </c>
      <c r="G61" s="30"/>
      <c r="H61" s="30"/>
      <c r="I61" s="30"/>
      <c r="J61" s="30"/>
      <c r="K61" s="30"/>
      <c r="L61" s="30"/>
      <c r="M61" s="30"/>
      <c r="N61" s="30"/>
      <c r="O61" s="30"/>
      <c r="P61" s="3">
        <v>3421000</v>
      </c>
      <c r="Q61" s="30"/>
      <c r="R61" s="30"/>
      <c r="S61" s="30"/>
      <c r="T61" s="30"/>
      <c r="U61" s="30"/>
      <c r="V61" s="30"/>
      <c r="W61" s="30"/>
      <c r="X61" s="30"/>
      <c r="Y61" s="30"/>
      <c r="Z61" s="35" t="s">
        <v>131</v>
      </c>
    </row>
    <row r="62" spans="1:26" ht="15">
      <c r="A62" s="4"/>
      <c r="B62" s="55" t="s">
        <v>1679</v>
      </c>
      <c r="C62" s="50"/>
      <c r="D62" s="51"/>
      <c r="E62" s="19">
        <v>46</v>
      </c>
      <c r="F62" s="23">
        <v>56550000</v>
      </c>
      <c r="G62" s="30"/>
      <c r="H62" s="30"/>
      <c r="I62" s="30"/>
      <c r="J62" s="30"/>
      <c r="K62" s="30"/>
      <c r="L62" s="30"/>
      <c r="M62" s="30"/>
      <c r="N62" s="30"/>
      <c r="O62" s="30"/>
      <c r="P62" s="23">
        <v>52112000</v>
      </c>
      <c r="Q62" s="30"/>
      <c r="R62" s="30"/>
      <c r="S62" s="30"/>
      <c r="T62" s="30"/>
      <c r="U62" s="30"/>
      <c r="V62" s="30"/>
      <c r="W62" s="30"/>
      <c r="X62" s="30"/>
      <c r="Y62" s="30"/>
      <c r="Z62" s="19" t="s">
        <v>132</v>
      </c>
    </row>
  </sheetData>
  <sheetProtection/>
  <mergeCells count="75">
    <mergeCell ref="C54:D54"/>
    <mergeCell ref="C55:D55"/>
    <mergeCell ref="B61:D61"/>
    <mergeCell ref="B62:D62"/>
    <mergeCell ref="C56:D56"/>
    <mergeCell ref="B57:D57"/>
    <mergeCell ref="B58:D58"/>
    <mergeCell ref="B59:D59"/>
    <mergeCell ref="B60:D60"/>
    <mergeCell ref="C48:D48"/>
    <mergeCell ref="C49:D49"/>
    <mergeCell ref="C50:D50"/>
    <mergeCell ref="C51:D51"/>
    <mergeCell ref="C52:D52"/>
    <mergeCell ref="C53:D53"/>
    <mergeCell ref="C42:D42"/>
    <mergeCell ref="C43:D43"/>
    <mergeCell ref="C44:D44"/>
    <mergeCell ref="C45:D45"/>
    <mergeCell ref="C46:D46"/>
    <mergeCell ref="C47:D47"/>
    <mergeCell ref="C33:D33"/>
    <mergeCell ref="C34:D34"/>
    <mergeCell ref="C35:D35"/>
    <mergeCell ref="C36:D36"/>
    <mergeCell ref="C37:D37"/>
    <mergeCell ref="B38:B56"/>
    <mergeCell ref="C38:D38"/>
    <mergeCell ref="C39:D39"/>
    <mergeCell ref="C40:D40"/>
    <mergeCell ref="C41:D41"/>
    <mergeCell ref="C27:D27"/>
    <mergeCell ref="C28:D28"/>
    <mergeCell ref="C29:D29"/>
    <mergeCell ref="C30:D30"/>
    <mergeCell ref="C31:D31"/>
    <mergeCell ref="C32:D32"/>
    <mergeCell ref="C21:D21"/>
    <mergeCell ref="C22:D22"/>
    <mergeCell ref="C23:D23"/>
    <mergeCell ref="C24:D24"/>
    <mergeCell ref="C25:D25"/>
    <mergeCell ref="C26:D26"/>
    <mergeCell ref="U14:U15"/>
    <mergeCell ref="V14:V15"/>
    <mergeCell ref="W14:W15"/>
    <mergeCell ref="X14:X15"/>
    <mergeCell ref="Y14:Y15"/>
    <mergeCell ref="B17:B37"/>
    <mergeCell ref="C17:D17"/>
    <mergeCell ref="C18:D18"/>
    <mergeCell ref="C19:D19"/>
    <mergeCell ref="C20:D20"/>
    <mergeCell ref="L14:L15"/>
    <mergeCell ref="M14:O14"/>
    <mergeCell ref="P14:P15"/>
    <mergeCell ref="Q14:Q15"/>
    <mergeCell ref="R14:R15"/>
    <mergeCell ref="S14:S15"/>
    <mergeCell ref="F13:H13"/>
    <mergeCell ref="I13:O13"/>
    <mergeCell ref="P13:R13"/>
    <mergeCell ref="S13:V13"/>
    <mergeCell ref="W13:Y13"/>
    <mergeCell ref="F14:F15"/>
    <mergeCell ref="G14:G15"/>
    <mergeCell ref="H14:H15"/>
    <mergeCell ref="I14:I15"/>
    <mergeCell ref="K14:K15"/>
    <mergeCell ref="A1:C1"/>
    <mergeCell ref="A2:C2"/>
    <mergeCell ref="D4:F4"/>
    <mergeCell ref="B10:N10"/>
    <mergeCell ref="F12:O12"/>
    <mergeCell ref="P12:Y12"/>
  </mergeCells>
  <printOptions/>
  <pageMargins left="0.7" right="0.7" top="0.75" bottom="0.75" header="0.3" footer="0.3"/>
  <pageSetup horizontalDpi="600" verticalDpi="600" orientation="portrait"/>
</worksheet>
</file>

<file path=xl/worksheets/sheet94.xml><?xml version="1.0" encoding="utf-8"?>
<worksheet xmlns="http://schemas.openxmlformats.org/spreadsheetml/2006/main" xmlns:r="http://schemas.openxmlformats.org/officeDocument/2006/relationships">
  <sheetPr>
    <outlinePr summaryBelow="0" summaryRight="0"/>
  </sheetPr>
  <dimension ref="A1:P23"/>
  <sheetViews>
    <sheetView zoomScalePageLayoutView="0" workbookViewId="0" topLeftCell="A1">
      <selection activeCell="A1" sqref="A1"/>
    </sheetView>
  </sheetViews>
  <sheetFormatPr defaultColWidth="11.421875" defaultRowHeight="12.75"/>
  <cols>
    <col min="1" max="1" width="2.8515625" style="0" customWidth="1"/>
    <col min="2" max="2" width="21.57421875" style="0" customWidth="1"/>
    <col min="3" max="3" width="14.00390625" style="0" customWidth="1"/>
    <col min="4" max="4" width="10.421875" style="0" customWidth="1"/>
    <col min="5" max="5" width="8.28125" style="0" customWidth="1"/>
    <col min="6" max="15" width="21.57421875" style="0" customWidth="1"/>
    <col min="16" max="16" width="8.28125" style="0" customWidth="1"/>
  </cols>
  <sheetData>
    <row r="1" spans="1:16" ht="15">
      <c r="A1" s="47" t="s">
        <v>865</v>
      </c>
      <c r="B1" s="48"/>
      <c r="C1" s="48"/>
      <c r="D1" s="4"/>
      <c r="E1" s="4"/>
      <c r="F1" s="4"/>
      <c r="G1" s="4"/>
      <c r="H1" s="4"/>
      <c r="I1" s="4"/>
      <c r="J1" s="4"/>
      <c r="K1" s="4"/>
      <c r="L1" s="4"/>
      <c r="M1" s="4"/>
      <c r="N1" s="4"/>
      <c r="O1" s="4"/>
      <c r="P1" s="4"/>
    </row>
    <row r="2" spans="1:16" ht="15">
      <c r="A2" s="47" t="s">
        <v>1046</v>
      </c>
      <c r="B2" s="48"/>
      <c r="C2" s="48"/>
      <c r="D2" s="4"/>
      <c r="E2" s="4"/>
      <c r="F2" s="4"/>
      <c r="G2" s="4"/>
      <c r="H2" s="4"/>
      <c r="I2" s="4"/>
      <c r="J2" s="4"/>
      <c r="K2" s="4"/>
      <c r="L2" s="4"/>
      <c r="M2" s="4"/>
      <c r="N2" s="4"/>
      <c r="O2" s="4"/>
      <c r="P2" s="4"/>
    </row>
    <row r="3" spans="1:16" ht="13.5" customHeight="1">
      <c r="A3" s="4"/>
      <c r="B3" s="4"/>
      <c r="C3" s="4"/>
      <c r="D3" s="4"/>
      <c r="E3" s="4"/>
      <c r="F3" s="4"/>
      <c r="G3" s="4"/>
      <c r="H3" s="4"/>
      <c r="I3" s="4"/>
      <c r="J3" s="4"/>
      <c r="K3" s="4"/>
      <c r="L3" s="4"/>
      <c r="M3" s="4"/>
      <c r="N3" s="4"/>
      <c r="O3" s="4"/>
      <c r="P3" s="4"/>
    </row>
    <row r="4" spans="1:16" ht="15">
      <c r="A4" s="14"/>
      <c r="B4" s="18" t="s">
        <v>845</v>
      </c>
      <c r="C4" s="24" t="s">
        <v>92</v>
      </c>
      <c r="D4" s="49" t="str">
        <f>IF(C4&lt;&gt;"",VLOOKUP(C4,'630-108 - 1'!A2:B101,2,0),"")</f>
        <v>בנק מזרחי טפחות בעמ</v>
      </c>
      <c r="E4" s="50"/>
      <c r="F4" s="50"/>
      <c r="G4" s="51"/>
      <c r="H4" s="4"/>
      <c r="I4" s="4"/>
      <c r="J4" s="4"/>
      <c r="K4" s="4"/>
      <c r="L4" s="4"/>
      <c r="M4" s="4"/>
      <c r="N4" s="4"/>
      <c r="O4" s="4"/>
      <c r="P4" s="4"/>
    </row>
    <row r="5" spans="1:16" ht="15">
      <c r="A5" s="11"/>
      <c r="B5" s="11" t="s">
        <v>2107</v>
      </c>
      <c r="C5" s="9">
        <v>43465</v>
      </c>
      <c r="D5" s="4"/>
      <c r="E5" s="4"/>
      <c r="F5" s="4"/>
      <c r="G5" s="4"/>
      <c r="H5" s="4"/>
      <c r="I5" s="4"/>
      <c r="J5" s="4"/>
      <c r="K5" s="4"/>
      <c r="L5" s="4"/>
      <c r="M5" s="4"/>
      <c r="N5" s="4"/>
      <c r="O5" s="4"/>
      <c r="P5" s="4"/>
    </row>
    <row r="6" spans="1:16" ht="15">
      <c r="A6" s="11"/>
      <c r="B6" s="20" t="str">
        <f>"סוג מטבע"&amp;IF(C6="ILS","אלפי ש""""ח","")</f>
        <v>סוג מטבעאלפי ש""ח</v>
      </c>
      <c r="C6" s="25" t="s">
        <v>559</v>
      </c>
      <c r="D6" s="4"/>
      <c r="E6" s="4"/>
      <c r="F6" s="4"/>
      <c r="G6" s="4"/>
      <c r="H6" s="4"/>
      <c r="I6" s="4"/>
      <c r="J6" s="4"/>
      <c r="K6" s="4"/>
      <c r="L6" s="4"/>
      <c r="M6" s="4"/>
      <c r="N6" s="4"/>
      <c r="O6" s="4"/>
      <c r="P6" s="4"/>
    </row>
    <row r="7" spans="1:16" ht="15">
      <c r="A7" s="15"/>
      <c r="B7" s="15"/>
      <c r="C7" s="10"/>
      <c r="D7" s="4"/>
      <c r="P7" s="4"/>
    </row>
    <row r="8" spans="1:16" ht="15">
      <c r="A8" s="16"/>
      <c r="B8" s="16" t="s">
        <v>1500</v>
      </c>
      <c r="C8" s="22" t="str">
        <f>B11</f>
        <v>630-100</v>
      </c>
      <c r="D8" s="4"/>
      <c r="P8" s="4"/>
    </row>
    <row r="9" spans="1:16" ht="13.5" customHeight="1">
      <c r="A9" s="4"/>
      <c r="B9" s="4"/>
      <c r="C9" s="4"/>
      <c r="D9" s="4"/>
      <c r="E9" s="4"/>
      <c r="F9" s="4"/>
      <c r="G9" s="4"/>
      <c r="H9" s="4"/>
      <c r="I9" s="4"/>
      <c r="J9" s="4"/>
      <c r="K9" s="4"/>
      <c r="L9" s="4"/>
      <c r="M9" s="4"/>
      <c r="N9" s="4"/>
      <c r="O9" s="4"/>
      <c r="P9" s="4"/>
    </row>
    <row r="10" spans="1:16" ht="18" customHeight="1">
      <c r="A10" s="4"/>
      <c r="B10" s="52" t="s">
        <v>148</v>
      </c>
      <c r="C10" s="48"/>
      <c r="D10" s="48"/>
      <c r="E10" s="48"/>
      <c r="F10" s="48"/>
      <c r="G10" s="48"/>
      <c r="H10" s="73"/>
      <c r="I10" s="4"/>
      <c r="J10" s="4"/>
      <c r="K10" s="4"/>
      <c r="L10" s="4"/>
      <c r="M10" s="4"/>
      <c r="N10" s="4"/>
      <c r="O10" s="4"/>
      <c r="P10" s="4"/>
    </row>
    <row r="11" spans="1:16" ht="15.75">
      <c r="A11" s="4"/>
      <c r="B11" s="21" t="s">
        <v>147</v>
      </c>
      <c r="C11" s="4"/>
      <c r="D11" s="4"/>
      <c r="E11" s="4"/>
      <c r="F11" s="4"/>
      <c r="G11" s="4"/>
      <c r="H11" s="4"/>
      <c r="I11" s="4"/>
      <c r="J11" s="4"/>
      <c r="K11" s="4"/>
      <c r="L11" s="4"/>
      <c r="M11" s="4"/>
      <c r="N11" s="4"/>
      <c r="O11" s="4"/>
      <c r="P11" s="4"/>
    </row>
    <row r="12" spans="1:16" ht="15">
      <c r="A12" s="4"/>
      <c r="B12" s="4"/>
      <c r="C12" s="4"/>
      <c r="D12" s="4"/>
      <c r="E12" s="4"/>
      <c r="F12" s="59" t="s">
        <v>2130</v>
      </c>
      <c r="G12" s="60"/>
      <c r="H12" s="60"/>
      <c r="I12" s="60"/>
      <c r="J12" s="59"/>
      <c r="K12" s="59" t="s">
        <v>2101</v>
      </c>
      <c r="L12" s="60"/>
      <c r="M12" s="60"/>
      <c r="N12" s="60"/>
      <c r="O12" s="59"/>
      <c r="P12" s="4"/>
    </row>
    <row r="13" spans="1:16" ht="15">
      <c r="A13" s="4"/>
      <c r="B13" s="4"/>
      <c r="C13" s="4"/>
      <c r="D13" s="4"/>
      <c r="E13" s="4"/>
      <c r="F13" s="29" t="s">
        <v>1841</v>
      </c>
      <c r="G13" s="29" t="s">
        <v>1540</v>
      </c>
      <c r="H13" s="29" t="s">
        <v>1517</v>
      </c>
      <c r="I13" s="29" t="s">
        <v>1324</v>
      </c>
      <c r="J13" s="29" t="s">
        <v>1644</v>
      </c>
      <c r="K13" s="29" t="s">
        <v>1841</v>
      </c>
      <c r="L13" s="29" t="s">
        <v>1540</v>
      </c>
      <c r="M13" s="29" t="s">
        <v>1517</v>
      </c>
      <c r="N13" s="29" t="s">
        <v>1324</v>
      </c>
      <c r="O13" s="29" t="s">
        <v>1644</v>
      </c>
      <c r="P13" s="4"/>
    </row>
    <row r="14" spans="1:16" ht="13.5" customHeight="1">
      <c r="A14" s="4"/>
      <c r="B14" s="4"/>
      <c r="C14" s="4"/>
      <c r="D14" s="4"/>
      <c r="E14" s="4"/>
      <c r="F14" s="26" t="s">
        <v>51</v>
      </c>
      <c r="G14" s="26" t="s">
        <v>87</v>
      </c>
      <c r="H14" s="26" t="s">
        <v>109</v>
      </c>
      <c r="I14" s="26" t="s">
        <v>123</v>
      </c>
      <c r="J14" s="26" t="s">
        <v>137</v>
      </c>
      <c r="K14" s="26" t="s">
        <v>51</v>
      </c>
      <c r="L14" s="26" t="s">
        <v>87</v>
      </c>
      <c r="M14" s="26" t="s">
        <v>109</v>
      </c>
      <c r="N14" s="26" t="s">
        <v>123</v>
      </c>
      <c r="O14" s="26" t="s">
        <v>137</v>
      </c>
      <c r="P14" s="4"/>
    </row>
    <row r="15" spans="1:16" ht="15">
      <c r="A15" s="4"/>
      <c r="B15" s="55" t="s">
        <v>1223</v>
      </c>
      <c r="C15" s="54" t="s">
        <v>1496</v>
      </c>
      <c r="D15" s="54"/>
      <c r="E15" s="26" t="s">
        <v>51</v>
      </c>
      <c r="F15" s="3">
        <v>30717000</v>
      </c>
      <c r="G15" s="3">
        <v>15404000</v>
      </c>
      <c r="H15" s="3">
        <v>2927000</v>
      </c>
      <c r="I15" s="3">
        <v>0</v>
      </c>
      <c r="J15" s="3">
        <v>49048000</v>
      </c>
      <c r="K15" s="3">
        <v>26488000</v>
      </c>
      <c r="L15" s="3">
        <v>14127000</v>
      </c>
      <c r="M15" s="3">
        <v>2590000</v>
      </c>
      <c r="N15" s="3">
        <v>0</v>
      </c>
      <c r="O15" s="3">
        <v>43205000</v>
      </c>
      <c r="P15" s="26" t="s">
        <v>51</v>
      </c>
    </row>
    <row r="16" spans="1:16" ht="15">
      <c r="A16" s="4"/>
      <c r="B16" s="56"/>
      <c r="C16" s="54" t="s">
        <v>762</v>
      </c>
      <c r="D16" s="54"/>
      <c r="E16" s="26" t="s">
        <v>87</v>
      </c>
      <c r="F16" s="3">
        <v>16620000</v>
      </c>
      <c r="G16" s="3">
        <v>39273000</v>
      </c>
      <c r="H16" s="3">
        <v>114760000</v>
      </c>
      <c r="I16" s="3">
        <v>0</v>
      </c>
      <c r="J16" s="3">
        <v>170653000</v>
      </c>
      <c r="K16" s="3">
        <v>11637000</v>
      </c>
      <c r="L16" s="3">
        <v>37245000</v>
      </c>
      <c r="M16" s="3">
        <v>107361000</v>
      </c>
      <c r="N16" s="3">
        <v>0</v>
      </c>
      <c r="O16" s="3">
        <v>156243000</v>
      </c>
      <c r="P16" s="26" t="s">
        <v>87</v>
      </c>
    </row>
    <row r="17" spans="1:16" ht="15">
      <c r="A17" s="4"/>
      <c r="B17" s="56"/>
      <c r="C17" s="54" t="s">
        <v>761</v>
      </c>
      <c r="D17" s="54"/>
      <c r="E17" s="26" t="s">
        <v>109</v>
      </c>
      <c r="F17" s="3">
        <v>8107000</v>
      </c>
      <c r="G17" s="3">
        <v>7759000</v>
      </c>
      <c r="H17" s="3">
        <v>3297000</v>
      </c>
      <c r="I17" s="3">
        <v>197000</v>
      </c>
      <c r="J17" s="3">
        <v>19360000</v>
      </c>
      <c r="K17" s="3">
        <v>7644000</v>
      </c>
      <c r="L17" s="3">
        <v>7519000</v>
      </c>
      <c r="M17" s="3">
        <v>2827000</v>
      </c>
      <c r="N17" s="3">
        <v>183000</v>
      </c>
      <c r="O17" s="3">
        <v>18173000</v>
      </c>
      <c r="P17" s="26" t="s">
        <v>109</v>
      </c>
    </row>
    <row r="18" spans="1:16" ht="15">
      <c r="A18" s="4"/>
      <c r="B18" s="56"/>
      <c r="C18" s="54" t="s">
        <v>1588</v>
      </c>
      <c r="D18" s="54"/>
      <c r="E18" s="26" t="s">
        <v>123</v>
      </c>
      <c r="F18" s="3">
        <v>2495000</v>
      </c>
      <c r="G18" s="3">
        <v>1119000</v>
      </c>
      <c r="H18" s="3">
        <v>54000</v>
      </c>
      <c r="I18" s="3">
        <v>0</v>
      </c>
      <c r="J18" s="3">
        <v>3668000</v>
      </c>
      <c r="K18" s="3">
        <v>1644000</v>
      </c>
      <c r="L18" s="3">
        <v>1420000</v>
      </c>
      <c r="M18" s="3">
        <v>54000</v>
      </c>
      <c r="N18" s="3">
        <v>0</v>
      </c>
      <c r="O18" s="3">
        <v>3118000</v>
      </c>
      <c r="P18" s="26" t="s">
        <v>123</v>
      </c>
    </row>
    <row r="19" spans="1:16" ht="15">
      <c r="A19" s="4"/>
      <c r="B19" s="56"/>
      <c r="C19" s="54" t="s">
        <v>1764</v>
      </c>
      <c r="D19" s="54"/>
      <c r="E19" s="26" t="s">
        <v>137</v>
      </c>
      <c r="F19" s="3">
        <v>57939000</v>
      </c>
      <c r="G19" s="3">
        <v>63555000</v>
      </c>
      <c r="H19" s="3">
        <v>121038000</v>
      </c>
      <c r="I19" s="3">
        <v>197000</v>
      </c>
      <c r="J19" s="3">
        <v>242729000</v>
      </c>
      <c r="K19" s="3">
        <v>47413000</v>
      </c>
      <c r="L19" s="3">
        <v>60311000</v>
      </c>
      <c r="M19" s="3">
        <v>112832000</v>
      </c>
      <c r="N19" s="3">
        <v>183000</v>
      </c>
      <c r="O19" s="3">
        <v>220739000</v>
      </c>
      <c r="P19" s="26" t="s">
        <v>137</v>
      </c>
    </row>
    <row r="20" spans="1:16" ht="15">
      <c r="A20" s="4"/>
      <c r="B20" s="56"/>
      <c r="C20" s="54" t="s">
        <v>888</v>
      </c>
      <c r="D20" s="54"/>
      <c r="E20" s="26" t="s">
        <v>143</v>
      </c>
      <c r="F20" s="3">
        <v>3613000</v>
      </c>
      <c r="G20" s="3">
        <v>1599000</v>
      </c>
      <c r="H20" s="3">
        <v>705000</v>
      </c>
      <c r="I20" s="3">
        <v>0</v>
      </c>
      <c r="J20" s="3">
        <v>5917000</v>
      </c>
      <c r="K20" s="3">
        <v>1952000</v>
      </c>
      <c r="L20" s="3">
        <v>278000</v>
      </c>
      <c r="M20" s="3">
        <v>294000</v>
      </c>
      <c r="N20" s="3">
        <v>0</v>
      </c>
      <c r="O20" s="3">
        <v>2524000</v>
      </c>
      <c r="P20" s="26" t="s">
        <v>143</v>
      </c>
    </row>
    <row r="21" spans="1:16" ht="15">
      <c r="A21" s="4"/>
      <c r="B21" s="56"/>
      <c r="C21" s="54" t="s">
        <v>1646</v>
      </c>
      <c r="D21" s="55"/>
      <c r="E21" s="26" t="s">
        <v>350</v>
      </c>
      <c r="F21" s="3">
        <v>61552000</v>
      </c>
      <c r="G21" s="3">
        <v>65154000</v>
      </c>
      <c r="H21" s="3">
        <v>121743000</v>
      </c>
      <c r="I21" s="3">
        <v>197000</v>
      </c>
      <c r="J21" s="3">
        <v>248646000</v>
      </c>
      <c r="K21" s="3">
        <v>49365000</v>
      </c>
      <c r="L21" s="3">
        <v>60589000</v>
      </c>
      <c r="M21" s="3">
        <v>113126000</v>
      </c>
      <c r="N21" s="3">
        <v>183000</v>
      </c>
      <c r="O21" s="3">
        <v>223263000</v>
      </c>
      <c r="P21" s="26" t="s">
        <v>350</v>
      </c>
    </row>
    <row r="22" spans="1:16" ht="15">
      <c r="A22" s="4"/>
      <c r="B22" s="54"/>
      <c r="C22" s="55" t="s">
        <v>1370</v>
      </c>
      <c r="D22" s="71"/>
      <c r="E22" s="26" t="s">
        <v>351</v>
      </c>
      <c r="F22" s="3">
        <v>3362000</v>
      </c>
      <c r="G22" s="3">
        <v>6706000</v>
      </c>
      <c r="H22" s="3">
        <v>1509000</v>
      </c>
      <c r="I22" s="3">
        <v>80000</v>
      </c>
      <c r="J22" s="3">
        <v>11657000</v>
      </c>
      <c r="K22" s="3">
        <v>2951000</v>
      </c>
      <c r="L22" s="3">
        <v>2720000</v>
      </c>
      <c r="M22" s="3">
        <v>2668000</v>
      </c>
      <c r="N22" s="3">
        <v>93000</v>
      </c>
      <c r="O22" s="3">
        <v>8432000</v>
      </c>
      <c r="P22" s="26" t="s">
        <v>351</v>
      </c>
    </row>
    <row r="23" spans="1:16" ht="15">
      <c r="A23" s="4"/>
      <c r="B23" s="55" t="s">
        <v>1645</v>
      </c>
      <c r="C23" s="50"/>
      <c r="D23" s="55"/>
      <c r="E23" s="28" t="s">
        <v>379</v>
      </c>
      <c r="F23" s="23">
        <v>54568000</v>
      </c>
      <c r="G23" s="23">
        <v>11468000</v>
      </c>
      <c r="H23" s="23">
        <v>2785000</v>
      </c>
      <c r="I23" s="23">
        <v>0</v>
      </c>
      <c r="J23" s="23">
        <v>68821000</v>
      </c>
      <c r="K23" s="23">
        <v>48727000</v>
      </c>
      <c r="L23" s="23">
        <v>8322000</v>
      </c>
      <c r="M23" s="23">
        <v>316000</v>
      </c>
      <c r="N23" s="23">
        <v>0</v>
      </c>
      <c r="O23" s="23">
        <v>57365000</v>
      </c>
      <c r="P23" s="28" t="s">
        <v>379</v>
      </c>
    </row>
  </sheetData>
  <sheetProtection/>
  <mergeCells count="16">
    <mergeCell ref="K12:O12"/>
    <mergeCell ref="B15:B22"/>
    <mergeCell ref="C15:D15"/>
    <mergeCell ref="C16:D16"/>
    <mergeCell ref="C17:D17"/>
    <mergeCell ref="C18:D18"/>
    <mergeCell ref="C19:D19"/>
    <mergeCell ref="C20:D20"/>
    <mergeCell ref="C21:D21"/>
    <mergeCell ref="C22:D22"/>
    <mergeCell ref="A1:C1"/>
    <mergeCell ref="A2:C2"/>
    <mergeCell ref="D4:G4"/>
    <mergeCell ref="B10:H10"/>
    <mergeCell ref="F12:J12"/>
    <mergeCell ref="B23:D23"/>
  </mergeCells>
  <printOptions/>
  <pageMargins left="0.7" right="0.7" top="0.75" bottom="0.75" header="0.3" footer="0.3"/>
  <pageSetup horizontalDpi="600" verticalDpi="600" orientation="portrait"/>
</worksheet>
</file>

<file path=xl/worksheets/sheet95.xml><?xml version="1.0" encoding="utf-8"?>
<worksheet xmlns="http://schemas.openxmlformats.org/spreadsheetml/2006/main" xmlns:r="http://schemas.openxmlformats.org/officeDocument/2006/relationships">
  <sheetPr>
    <outlinePr summaryBelow="0" summaryRight="0"/>
  </sheetPr>
  <dimension ref="A1:AG23"/>
  <sheetViews>
    <sheetView zoomScalePageLayoutView="0" workbookViewId="0" topLeftCell="A1">
      <selection activeCell="A1" sqref="A1"/>
    </sheetView>
  </sheetViews>
  <sheetFormatPr defaultColWidth="11.421875" defaultRowHeight="12.75"/>
  <cols>
    <col min="1" max="1" width="3.421875" style="0" customWidth="1"/>
    <col min="2" max="2" width="10.00390625" style="0" customWidth="1"/>
    <col min="3" max="3" width="63.7109375" style="0" customWidth="1"/>
    <col min="4" max="4" width="8.28125" style="0" customWidth="1"/>
    <col min="5" max="32" width="13.57421875" style="0" customWidth="1"/>
    <col min="33" max="33" width="8.28125" style="0" customWidth="1"/>
  </cols>
  <sheetData>
    <row r="1" spans="1:33" ht="15">
      <c r="A1" s="47" t="s">
        <v>865</v>
      </c>
      <c r="B1" s="48"/>
      <c r="C1" s="48"/>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15">
      <c r="A2" s="47" t="s">
        <v>1046</v>
      </c>
      <c r="B2" s="48"/>
      <c r="C2" s="48"/>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3" ht="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15">
      <c r="A4" s="14"/>
      <c r="B4" s="18" t="s">
        <v>845</v>
      </c>
      <c r="C4" s="24" t="s">
        <v>92</v>
      </c>
      <c r="D4" s="49" t="str">
        <f>IF(C4&lt;&gt;"",VLOOKUP(C4,'630-108 - 1'!A2:B101,2,0),"")</f>
        <v>בנק מזרחי טפחות בעמ</v>
      </c>
      <c r="E4" s="50"/>
      <c r="F4" s="50"/>
      <c r="G4" s="51"/>
      <c r="H4" s="4"/>
      <c r="I4" s="4"/>
      <c r="J4" s="4"/>
      <c r="K4" s="4"/>
      <c r="L4" s="4"/>
      <c r="M4" s="4"/>
      <c r="N4" s="4"/>
      <c r="O4" s="4"/>
      <c r="P4" s="4"/>
      <c r="Q4" s="4"/>
      <c r="R4" s="4"/>
      <c r="S4" s="4"/>
      <c r="T4" s="4"/>
      <c r="U4" s="4"/>
      <c r="V4" s="4"/>
      <c r="W4" s="4"/>
      <c r="X4" s="4"/>
      <c r="Y4" s="4"/>
      <c r="Z4" s="4"/>
      <c r="AA4" s="4"/>
      <c r="AB4" s="4"/>
      <c r="AC4" s="4"/>
      <c r="AD4" s="4"/>
      <c r="AE4" s="4"/>
      <c r="AF4" s="4"/>
      <c r="AG4" s="4"/>
    </row>
    <row r="5" spans="1:33" ht="15">
      <c r="A5" s="11"/>
      <c r="B5" s="11" t="s">
        <v>2107</v>
      </c>
      <c r="C5" s="9">
        <v>43465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ht="15">
      <c r="A6" s="11"/>
      <c r="B6" s="20" t="str">
        <f>"סוג מטבע"&amp;IF(C6="ILS","אלפי ש""""ח","")</f>
        <v>סוג מטבעאלפי ש""ח</v>
      </c>
      <c r="C6" s="25" t="s">
        <v>559</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15">
      <c r="A7" s="15"/>
      <c r="B7" s="15"/>
      <c r="C7" s="10"/>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3" ht="15">
      <c r="A8" s="16"/>
      <c r="B8" s="16" t="s">
        <v>1500</v>
      </c>
      <c r="C8" s="22" t="str">
        <f>B11</f>
        <v>630-101</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row>
    <row r="9" spans="1:33" ht="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spans="1:33" ht="15">
      <c r="A10" s="4"/>
      <c r="B10" s="80" t="s">
        <v>150</v>
      </c>
      <c r="C10" s="48"/>
      <c r="D10" s="48"/>
      <c r="E10" s="48"/>
      <c r="F10" s="48"/>
      <c r="G10" s="48"/>
      <c r="H10" s="48"/>
      <c r="I10" s="4"/>
      <c r="J10" s="4"/>
      <c r="K10" s="4"/>
      <c r="L10" s="4"/>
      <c r="M10" s="4"/>
      <c r="N10" s="4"/>
      <c r="O10" s="4"/>
      <c r="P10" s="4"/>
      <c r="Q10" s="4"/>
      <c r="R10" s="4"/>
      <c r="S10" s="4"/>
      <c r="T10" s="4"/>
      <c r="U10" s="4"/>
      <c r="V10" s="4"/>
      <c r="W10" s="4"/>
      <c r="X10" s="4"/>
      <c r="Y10" s="4"/>
      <c r="Z10" s="4"/>
      <c r="AA10" s="4"/>
      <c r="AB10" s="4"/>
      <c r="AC10" s="4"/>
      <c r="AD10" s="4"/>
      <c r="AE10" s="4"/>
      <c r="AF10" s="4"/>
      <c r="AG10" s="4"/>
    </row>
    <row r="11" spans="1:33" ht="15">
      <c r="A11" s="4"/>
      <c r="B11" s="1" t="s">
        <v>149</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1:33" ht="15">
      <c r="A12" s="4"/>
      <c r="B12" s="4"/>
      <c r="C12" s="4"/>
      <c r="D12" s="48"/>
      <c r="E12" s="59" t="s">
        <v>2130</v>
      </c>
      <c r="F12" s="60"/>
      <c r="G12" s="60"/>
      <c r="H12" s="60"/>
      <c r="I12" s="60"/>
      <c r="J12" s="60"/>
      <c r="K12" s="60"/>
      <c r="L12" s="60"/>
      <c r="M12" s="60"/>
      <c r="N12" s="60"/>
      <c r="O12" s="60"/>
      <c r="P12" s="60"/>
      <c r="Q12" s="60"/>
      <c r="R12" s="59"/>
      <c r="S12" s="59" t="s">
        <v>2101</v>
      </c>
      <c r="T12" s="60"/>
      <c r="U12" s="60"/>
      <c r="V12" s="60"/>
      <c r="W12" s="60"/>
      <c r="X12" s="60"/>
      <c r="Y12" s="60"/>
      <c r="Z12" s="60"/>
      <c r="AA12" s="60"/>
      <c r="AB12" s="60"/>
      <c r="AC12" s="60"/>
      <c r="AD12" s="60"/>
      <c r="AE12" s="60"/>
      <c r="AF12" s="59"/>
      <c r="AG12" s="4"/>
    </row>
    <row r="13" spans="1:33" ht="31.5" customHeight="1">
      <c r="A13" s="4"/>
      <c r="B13" s="4"/>
      <c r="C13" s="4"/>
      <c r="D13" s="48"/>
      <c r="E13" s="59" t="s">
        <v>1219</v>
      </c>
      <c r="F13" s="60"/>
      <c r="G13" s="59"/>
      <c r="H13" s="59" t="s">
        <v>1218</v>
      </c>
      <c r="I13" s="60"/>
      <c r="J13" s="59"/>
      <c r="K13" s="59" t="s">
        <v>1735</v>
      </c>
      <c r="L13" s="59" t="s">
        <v>1734</v>
      </c>
      <c r="M13" s="59" t="s">
        <v>1692</v>
      </c>
      <c r="N13" s="59" t="s">
        <v>1183</v>
      </c>
      <c r="O13" s="59" t="s">
        <v>1212</v>
      </c>
      <c r="P13" s="59"/>
      <c r="Q13" s="59" t="s">
        <v>1216</v>
      </c>
      <c r="R13" s="59"/>
      <c r="S13" s="59" t="s">
        <v>1219</v>
      </c>
      <c r="T13" s="60"/>
      <c r="U13" s="59"/>
      <c r="V13" s="59" t="s">
        <v>1218</v>
      </c>
      <c r="W13" s="60"/>
      <c r="X13" s="59"/>
      <c r="Y13" s="59" t="s">
        <v>350</v>
      </c>
      <c r="Z13" s="59" t="s">
        <v>1734</v>
      </c>
      <c r="AA13" s="59" t="s">
        <v>1692</v>
      </c>
      <c r="AB13" s="59" t="s">
        <v>1183</v>
      </c>
      <c r="AC13" s="59" t="s">
        <v>1212</v>
      </c>
      <c r="AD13" s="59"/>
      <c r="AE13" s="59" t="s">
        <v>1216</v>
      </c>
      <c r="AF13" s="59"/>
      <c r="AG13" s="4"/>
    </row>
    <row r="14" spans="1:33" ht="48" customHeight="1">
      <c r="A14" s="4"/>
      <c r="B14" s="4"/>
      <c r="C14" s="4"/>
      <c r="D14" s="48"/>
      <c r="E14" s="29" t="s">
        <v>1327</v>
      </c>
      <c r="F14" s="29" t="s">
        <v>1319</v>
      </c>
      <c r="G14" s="29" t="s">
        <v>1318</v>
      </c>
      <c r="H14" s="29" t="s">
        <v>1335</v>
      </c>
      <c r="I14" s="29" t="s">
        <v>1578</v>
      </c>
      <c r="J14" s="29" t="s">
        <v>1217</v>
      </c>
      <c r="K14" s="59"/>
      <c r="L14" s="59"/>
      <c r="M14" s="59"/>
      <c r="N14" s="59"/>
      <c r="O14" s="29" t="s">
        <v>1715</v>
      </c>
      <c r="P14" s="29" t="s">
        <v>1427</v>
      </c>
      <c r="Q14" s="29" t="s">
        <v>1339</v>
      </c>
      <c r="R14" s="29" t="s">
        <v>1338</v>
      </c>
      <c r="S14" s="29" t="s">
        <v>1327</v>
      </c>
      <c r="T14" s="29" t="s">
        <v>1319</v>
      </c>
      <c r="U14" s="29" t="s">
        <v>1318</v>
      </c>
      <c r="V14" s="29" t="s">
        <v>1335</v>
      </c>
      <c r="W14" s="29" t="s">
        <v>1578</v>
      </c>
      <c r="X14" s="29" t="s">
        <v>1217</v>
      </c>
      <c r="Y14" s="59"/>
      <c r="Z14" s="59"/>
      <c r="AA14" s="59"/>
      <c r="AB14" s="59"/>
      <c r="AC14" s="29" t="s">
        <v>1715</v>
      </c>
      <c r="AD14" s="29" t="s">
        <v>1427</v>
      </c>
      <c r="AE14" s="29" t="s">
        <v>1339</v>
      </c>
      <c r="AF14" s="29" t="s">
        <v>1338</v>
      </c>
      <c r="AG14" s="4"/>
    </row>
    <row r="15" spans="1:33" ht="15">
      <c r="A15" s="4"/>
      <c r="B15" s="4"/>
      <c r="C15" s="29" t="s">
        <v>693</v>
      </c>
      <c r="D15" s="35"/>
      <c r="E15" s="35" t="s">
        <v>51</v>
      </c>
      <c r="F15" s="35" t="s">
        <v>87</v>
      </c>
      <c r="G15" s="35" t="s">
        <v>109</v>
      </c>
      <c r="H15" s="35" t="s">
        <v>123</v>
      </c>
      <c r="I15" s="35" t="s">
        <v>137</v>
      </c>
      <c r="J15" s="35" t="s">
        <v>143</v>
      </c>
      <c r="K15" s="35" t="s">
        <v>350</v>
      </c>
      <c r="L15" s="35" t="s">
        <v>351</v>
      </c>
      <c r="M15" s="35" t="s">
        <v>379</v>
      </c>
      <c r="N15" s="35" t="s">
        <v>58</v>
      </c>
      <c r="O15" s="35" t="s">
        <v>64</v>
      </c>
      <c r="P15" s="35" t="s">
        <v>68</v>
      </c>
      <c r="Q15" s="35" t="s">
        <v>75</v>
      </c>
      <c r="R15" s="35" t="s">
        <v>78</v>
      </c>
      <c r="S15" s="35" t="s">
        <v>51</v>
      </c>
      <c r="T15" s="35" t="s">
        <v>87</v>
      </c>
      <c r="U15" s="35" t="s">
        <v>109</v>
      </c>
      <c r="V15" s="35" t="s">
        <v>123</v>
      </c>
      <c r="W15" s="35" t="s">
        <v>137</v>
      </c>
      <c r="X15" s="35" t="s">
        <v>143</v>
      </c>
      <c r="Y15" s="35" t="s">
        <v>350</v>
      </c>
      <c r="Z15" s="35" t="s">
        <v>351</v>
      </c>
      <c r="AA15" s="35" t="s">
        <v>379</v>
      </c>
      <c r="AB15" s="35" t="s">
        <v>58</v>
      </c>
      <c r="AC15" s="35" t="s">
        <v>64</v>
      </c>
      <c r="AD15" s="35" t="s">
        <v>68</v>
      </c>
      <c r="AE15" s="35" t="s">
        <v>75</v>
      </c>
      <c r="AF15" s="35" t="s">
        <v>78</v>
      </c>
      <c r="AG15" s="35"/>
    </row>
    <row r="16" spans="1:33" ht="15">
      <c r="A16" s="4"/>
      <c r="B16" s="4"/>
      <c r="C16" s="29" t="s">
        <v>691</v>
      </c>
      <c r="D16" s="35" t="s">
        <v>508</v>
      </c>
      <c r="E16" s="3">
        <v>4938000</v>
      </c>
      <c r="F16" s="3">
        <v>157000</v>
      </c>
      <c r="G16" s="3">
        <v>1544000</v>
      </c>
      <c r="H16" s="3">
        <v>396000</v>
      </c>
      <c r="I16" s="3">
        <v>396000</v>
      </c>
      <c r="J16" s="3">
        <v>0</v>
      </c>
      <c r="K16" s="38"/>
      <c r="L16" s="3">
        <v>6639000</v>
      </c>
      <c r="M16" s="3">
        <v>23000</v>
      </c>
      <c r="N16" s="3">
        <v>0</v>
      </c>
      <c r="O16" s="3">
        <v>519000</v>
      </c>
      <c r="P16" s="3">
        <v>0</v>
      </c>
      <c r="Q16" s="3">
        <v>3465000</v>
      </c>
      <c r="R16" s="3">
        <v>3174000</v>
      </c>
      <c r="S16" s="3">
        <v>3231000</v>
      </c>
      <c r="T16" s="3">
        <v>336000</v>
      </c>
      <c r="U16" s="3">
        <v>1239000</v>
      </c>
      <c r="V16" s="3">
        <v>368000</v>
      </c>
      <c r="W16" s="3">
        <v>368000</v>
      </c>
      <c r="X16" s="3">
        <v>0</v>
      </c>
      <c r="Y16" s="38"/>
      <c r="Z16" s="3">
        <v>4806000</v>
      </c>
      <c r="AA16" s="3">
        <v>15000</v>
      </c>
      <c r="AB16" s="3">
        <v>0</v>
      </c>
      <c r="AC16" s="3">
        <v>654000</v>
      </c>
      <c r="AD16" s="3">
        <v>0</v>
      </c>
      <c r="AE16" s="3">
        <v>1532000</v>
      </c>
      <c r="AF16" s="3">
        <v>3274000</v>
      </c>
      <c r="AG16" s="35" t="s">
        <v>508</v>
      </c>
    </row>
    <row r="17" spans="1:33" ht="15">
      <c r="A17" s="4"/>
      <c r="B17" s="4"/>
      <c r="C17" s="29" t="s">
        <v>528</v>
      </c>
      <c r="D17" s="35" t="s">
        <v>509</v>
      </c>
      <c r="E17" s="3">
        <v>0</v>
      </c>
      <c r="F17" s="3">
        <v>1000</v>
      </c>
      <c r="G17" s="3">
        <v>1383000</v>
      </c>
      <c r="H17" s="3">
        <v>0</v>
      </c>
      <c r="I17" s="3">
        <v>0</v>
      </c>
      <c r="J17" s="3">
        <v>0</v>
      </c>
      <c r="K17" s="38"/>
      <c r="L17" s="3">
        <v>1384000</v>
      </c>
      <c r="M17" s="3">
        <v>18000</v>
      </c>
      <c r="N17" s="3">
        <v>0</v>
      </c>
      <c r="O17" s="3">
        <v>2092000</v>
      </c>
      <c r="P17" s="3">
        <v>0</v>
      </c>
      <c r="Q17" s="3">
        <v>39000</v>
      </c>
      <c r="R17" s="3">
        <v>1345000</v>
      </c>
      <c r="S17" s="3">
        <v>0</v>
      </c>
      <c r="T17" s="3">
        <v>142000</v>
      </c>
      <c r="U17" s="3">
        <v>1295000</v>
      </c>
      <c r="V17" s="3">
        <v>0</v>
      </c>
      <c r="W17" s="3">
        <v>0</v>
      </c>
      <c r="X17" s="3">
        <v>0</v>
      </c>
      <c r="Y17" s="38"/>
      <c r="Z17" s="3">
        <v>1437000</v>
      </c>
      <c r="AA17" s="3">
        <v>21000</v>
      </c>
      <c r="AB17" s="3">
        <v>0</v>
      </c>
      <c r="AC17" s="3">
        <v>2565000</v>
      </c>
      <c r="AD17" s="3">
        <v>0</v>
      </c>
      <c r="AE17" s="3">
        <v>210000</v>
      </c>
      <c r="AF17" s="3">
        <v>1227000</v>
      </c>
      <c r="AG17" s="35" t="s">
        <v>509</v>
      </c>
    </row>
    <row r="18" spans="1:33" ht="15">
      <c r="A18" s="4"/>
      <c r="B18" s="4"/>
      <c r="C18" s="29" t="s">
        <v>533</v>
      </c>
      <c r="D18" s="35" t="s">
        <v>510</v>
      </c>
      <c r="E18" s="3">
        <v>0</v>
      </c>
      <c r="F18" s="3">
        <v>122000</v>
      </c>
      <c r="G18" s="3">
        <v>784000</v>
      </c>
      <c r="H18" s="3">
        <v>1616000</v>
      </c>
      <c r="I18" s="3">
        <v>389000</v>
      </c>
      <c r="J18" s="3">
        <v>1227000</v>
      </c>
      <c r="K18" s="38"/>
      <c r="L18" s="3">
        <v>2133000</v>
      </c>
      <c r="M18" s="3">
        <v>13000</v>
      </c>
      <c r="N18" s="3">
        <v>0</v>
      </c>
      <c r="O18" s="3">
        <v>1182000</v>
      </c>
      <c r="P18" s="3">
        <v>0</v>
      </c>
      <c r="Q18" s="3">
        <v>184000</v>
      </c>
      <c r="R18" s="3">
        <v>722000</v>
      </c>
      <c r="S18" s="3">
        <v>0</v>
      </c>
      <c r="T18" s="3">
        <v>0</v>
      </c>
      <c r="U18" s="3">
        <v>0</v>
      </c>
      <c r="V18" s="3">
        <v>0</v>
      </c>
      <c r="W18" s="3">
        <v>0</v>
      </c>
      <c r="X18" s="3">
        <v>0</v>
      </c>
      <c r="Y18" s="38"/>
      <c r="Z18" s="3">
        <v>0</v>
      </c>
      <c r="AA18" s="3">
        <v>0</v>
      </c>
      <c r="AB18" s="3">
        <v>0</v>
      </c>
      <c r="AC18" s="3">
        <v>0</v>
      </c>
      <c r="AD18" s="3">
        <v>0</v>
      </c>
      <c r="AE18" s="3">
        <v>0</v>
      </c>
      <c r="AF18" s="3">
        <v>0</v>
      </c>
      <c r="AG18" s="35" t="s">
        <v>510</v>
      </c>
    </row>
    <row r="19" spans="1:33" ht="15">
      <c r="A19" s="4"/>
      <c r="B19" s="4"/>
      <c r="C19" s="29" t="s">
        <v>503</v>
      </c>
      <c r="D19" s="35" t="s">
        <v>511</v>
      </c>
      <c r="E19" s="3">
        <v>186000</v>
      </c>
      <c r="F19" s="3">
        <v>14000</v>
      </c>
      <c r="G19" s="3">
        <v>121000</v>
      </c>
      <c r="H19" s="3">
        <v>0</v>
      </c>
      <c r="I19" s="3">
        <v>0</v>
      </c>
      <c r="J19" s="3">
        <v>0</v>
      </c>
      <c r="K19" s="38"/>
      <c r="L19" s="3">
        <v>321000</v>
      </c>
      <c r="M19" s="3">
        <v>0</v>
      </c>
      <c r="N19" s="3">
        <v>0</v>
      </c>
      <c r="O19" s="3">
        <v>2651000</v>
      </c>
      <c r="P19" s="3">
        <v>0</v>
      </c>
      <c r="Q19" s="3">
        <v>68000</v>
      </c>
      <c r="R19" s="3">
        <v>253000</v>
      </c>
      <c r="S19" s="3">
        <v>172000</v>
      </c>
      <c r="T19" s="3">
        <v>61000</v>
      </c>
      <c r="U19" s="3">
        <v>98000</v>
      </c>
      <c r="V19" s="3">
        <v>0</v>
      </c>
      <c r="W19" s="3">
        <v>0</v>
      </c>
      <c r="X19" s="3">
        <v>0</v>
      </c>
      <c r="Y19" s="38"/>
      <c r="Z19" s="3">
        <v>331000</v>
      </c>
      <c r="AA19" s="3">
        <v>0</v>
      </c>
      <c r="AB19" s="3">
        <v>0</v>
      </c>
      <c r="AC19" s="3">
        <v>2999000</v>
      </c>
      <c r="AD19" s="3">
        <v>0</v>
      </c>
      <c r="AE19" s="3">
        <v>106000</v>
      </c>
      <c r="AF19" s="3">
        <v>225000</v>
      </c>
      <c r="AG19" s="35" t="s">
        <v>511</v>
      </c>
    </row>
    <row r="20" spans="1:33" ht="15">
      <c r="A20" s="4"/>
      <c r="B20" s="4"/>
      <c r="C20" s="17" t="s">
        <v>1363</v>
      </c>
      <c r="D20" s="35" t="s">
        <v>95</v>
      </c>
      <c r="E20" s="3">
        <v>354000</v>
      </c>
      <c r="F20" s="3">
        <v>141000</v>
      </c>
      <c r="G20" s="3">
        <v>2023000</v>
      </c>
      <c r="H20" s="3">
        <v>0</v>
      </c>
      <c r="I20" s="3">
        <v>0</v>
      </c>
      <c r="J20" s="3">
        <v>0</v>
      </c>
      <c r="K20" s="3">
        <v>2518000</v>
      </c>
      <c r="L20" s="3">
        <v>2518000</v>
      </c>
      <c r="M20" s="3">
        <v>16000</v>
      </c>
      <c r="N20" s="3">
        <v>0</v>
      </c>
      <c r="O20" s="3">
        <v>1105000</v>
      </c>
      <c r="P20" s="3">
        <v>0</v>
      </c>
      <c r="Q20" s="3">
        <v>629000</v>
      </c>
      <c r="R20" s="3">
        <v>1889000</v>
      </c>
      <c r="S20" s="3">
        <v>54000</v>
      </c>
      <c r="T20" s="3">
        <v>338000</v>
      </c>
      <c r="U20" s="3">
        <v>2325000</v>
      </c>
      <c r="V20" s="3">
        <v>1201000</v>
      </c>
      <c r="W20" s="3">
        <v>482000</v>
      </c>
      <c r="X20" s="3">
        <v>719000</v>
      </c>
      <c r="Y20" s="3">
        <v>3436000</v>
      </c>
      <c r="Z20" s="3">
        <v>3436000</v>
      </c>
      <c r="AA20" s="3">
        <v>23000</v>
      </c>
      <c r="AB20" s="3">
        <v>0</v>
      </c>
      <c r="AC20" s="3">
        <v>1661000</v>
      </c>
      <c r="AD20" s="3">
        <v>0</v>
      </c>
      <c r="AE20" s="3">
        <v>930000</v>
      </c>
      <c r="AF20" s="3">
        <v>1787000</v>
      </c>
      <c r="AG20" s="35" t="s">
        <v>95</v>
      </c>
    </row>
    <row r="21" spans="1:33" ht="15">
      <c r="A21" s="4"/>
      <c r="B21" s="4"/>
      <c r="C21" s="17" t="s">
        <v>1796</v>
      </c>
      <c r="D21" s="35" t="s">
        <v>97</v>
      </c>
      <c r="E21" s="3">
        <v>5478000</v>
      </c>
      <c r="F21" s="3">
        <v>435000</v>
      </c>
      <c r="G21" s="3">
        <v>5855000</v>
      </c>
      <c r="H21" s="3">
        <v>2012000</v>
      </c>
      <c r="I21" s="3">
        <v>785000</v>
      </c>
      <c r="J21" s="3">
        <v>1227000</v>
      </c>
      <c r="K21" s="3">
        <v>12995000</v>
      </c>
      <c r="L21" s="3">
        <v>12995000</v>
      </c>
      <c r="M21" s="3">
        <v>70000</v>
      </c>
      <c r="N21" s="3">
        <v>0</v>
      </c>
      <c r="O21" s="3">
        <v>7549000</v>
      </c>
      <c r="P21" s="3">
        <v>0</v>
      </c>
      <c r="Q21" s="3">
        <v>4385000</v>
      </c>
      <c r="R21" s="3">
        <v>7383000</v>
      </c>
      <c r="S21" s="3">
        <v>3457000</v>
      </c>
      <c r="T21" s="3">
        <v>877000</v>
      </c>
      <c r="U21" s="3">
        <v>4957000</v>
      </c>
      <c r="V21" s="3">
        <v>1569000</v>
      </c>
      <c r="W21" s="3">
        <v>850000</v>
      </c>
      <c r="X21" s="3">
        <v>719000</v>
      </c>
      <c r="Y21" s="3">
        <v>10010000</v>
      </c>
      <c r="Z21" s="3">
        <v>10010000</v>
      </c>
      <c r="AA21" s="3">
        <v>59000</v>
      </c>
      <c r="AB21" s="3">
        <v>0</v>
      </c>
      <c r="AC21" s="3">
        <v>7879000</v>
      </c>
      <c r="AD21" s="3">
        <v>0</v>
      </c>
      <c r="AE21" s="3">
        <v>2778000</v>
      </c>
      <c r="AF21" s="3">
        <v>6513000</v>
      </c>
      <c r="AG21" s="35" t="s">
        <v>97</v>
      </c>
    </row>
    <row r="22" spans="1:33" ht="15">
      <c r="A22" s="4"/>
      <c r="B22" s="4"/>
      <c r="C22" s="17" t="s">
        <v>1429</v>
      </c>
      <c r="D22" s="35" t="s">
        <v>99</v>
      </c>
      <c r="E22" s="3">
        <v>11000</v>
      </c>
      <c r="F22" s="3">
        <v>0</v>
      </c>
      <c r="G22" s="3">
        <v>422000</v>
      </c>
      <c r="H22" s="3">
        <v>0</v>
      </c>
      <c r="I22" s="3">
        <v>0</v>
      </c>
      <c r="J22" s="3">
        <v>0</v>
      </c>
      <c r="K22" s="3">
        <v>433000</v>
      </c>
      <c r="L22" s="3">
        <v>433000</v>
      </c>
      <c r="M22" s="3">
        <v>5000</v>
      </c>
      <c r="N22" s="3">
        <v>0</v>
      </c>
      <c r="O22" s="3">
        <v>130000</v>
      </c>
      <c r="P22" s="3">
        <v>0</v>
      </c>
      <c r="Q22" s="3">
        <v>114000</v>
      </c>
      <c r="R22" s="3">
        <v>319000</v>
      </c>
      <c r="S22" s="3">
        <v>11000</v>
      </c>
      <c r="T22" s="3">
        <v>0</v>
      </c>
      <c r="U22" s="3">
        <v>535000</v>
      </c>
      <c r="V22" s="3">
        <v>0</v>
      </c>
      <c r="W22" s="3">
        <v>0</v>
      </c>
      <c r="X22" s="3">
        <v>0</v>
      </c>
      <c r="Y22" s="3">
        <v>546000</v>
      </c>
      <c r="Z22" s="3">
        <v>546000</v>
      </c>
      <c r="AA22" s="3">
        <v>6000</v>
      </c>
      <c r="AB22" s="3">
        <v>0</v>
      </c>
      <c r="AC22" s="3">
        <v>149000</v>
      </c>
      <c r="AD22" s="3">
        <v>0</v>
      </c>
      <c r="AE22" s="3">
        <v>125000</v>
      </c>
      <c r="AF22" s="3">
        <v>421000</v>
      </c>
      <c r="AG22" s="35" t="s">
        <v>99</v>
      </c>
    </row>
    <row r="23" spans="1:33" ht="15">
      <c r="A23" s="4"/>
      <c r="B23" s="4"/>
      <c r="C23" s="13" t="s">
        <v>1428</v>
      </c>
      <c r="D23" s="19" t="s">
        <v>100</v>
      </c>
      <c r="E23" s="2"/>
      <c r="F23" s="2"/>
      <c r="G23" s="2"/>
      <c r="H23" s="2"/>
      <c r="I23" s="2"/>
      <c r="J23" s="2"/>
      <c r="K23" s="23">
        <v>0</v>
      </c>
      <c r="L23" s="23">
        <v>0</v>
      </c>
      <c r="M23" s="2"/>
      <c r="N23" s="2"/>
      <c r="O23" s="23">
        <v>0</v>
      </c>
      <c r="P23" s="2"/>
      <c r="Q23" s="2"/>
      <c r="R23" s="2"/>
      <c r="S23" s="2"/>
      <c r="T23" s="2"/>
      <c r="U23" s="2"/>
      <c r="V23" s="2"/>
      <c r="W23" s="2"/>
      <c r="X23" s="2"/>
      <c r="Y23" s="23">
        <v>1343000</v>
      </c>
      <c r="Z23" s="23">
        <v>1343000</v>
      </c>
      <c r="AA23" s="2"/>
      <c r="AB23" s="2"/>
      <c r="AC23" s="23">
        <v>687000</v>
      </c>
      <c r="AD23" s="2"/>
      <c r="AE23" s="2"/>
      <c r="AF23" s="2"/>
      <c r="AG23" s="19" t="s">
        <v>100</v>
      </c>
    </row>
  </sheetData>
  <sheetProtection/>
  <mergeCells count="23">
    <mergeCell ref="Z13:Z14"/>
    <mergeCell ref="AA13:AA14"/>
    <mergeCell ref="AB13:AB14"/>
    <mergeCell ref="AE13:AF13"/>
    <mergeCell ref="S12:AF12"/>
    <mergeCell ref="E13:G13"/>
    <mergeCell ref="H13:J13"/>
    <mergeCell ref="K13:K14"/>
    <mergeCell ref="L13:L14"/>
    <mergeCell ref="M13:M14"/>
    <mergeCell ref="N13:N14"/>
    <mergeCell ref="O13:P13"/>
    <mergeCell ref="Q13:R13"/>
    <mergeCell ref="AC13:AD13"/>
    <mergeCell ref="A1:C1"/>
    <mergeCell ref="A2:C2"/>
    <mergeCell ref="D4:G4"/>
    <mergeCell ref="B10:H10"/>
    <mergeCell ref="D12:D14"/>
    <mergeCell ref="E12:R12"/>
    <mergeCell ref="S13:U13"/>
    <mergeCell ref="V13:X13"/>
    <mergeCell ref="Y13:Y14"/>
  </mergeCells>
  <printOptions/>
  <pageMargins left="0.7" right="0.7" top="0.75" bottom="0.75" header="0.3" footer="0.3"/>
  <pageSetup horizontalDpi="600" verticalDpi="600" orientation="portrait"/>
</worksheet>
</file>

<file path=xl/worksheets/sheet96.xml><?xml version="1.0" encoding="utf-8"?>
<worksheet xmlns="http://schemas.openxmlformats.org/spreadsheetml/2006/main" xmlns:r="http://schemas.openxmlformats.org/officeDocument/2006/relationships">
  <sheetPr>
    <outlinePr summaryBelow="0" summaryRight="0"/>
  </sheetPr>
  <dimension ref="A1:S17"/>
  <sheetViews>
    <sheetView zoomScalePageLayoutView="0" workbookViewId="0" topLeftCell="A1">
      <selection activeCell="A1" sqref="A1"/>
    </sheetView>
  </sheetViews>
  <sheetFormatPr defaultColWidth="11.421875" defaultRowHeight="12.75"/>
  <cols>
    <col min="1" max="1" width="2.00390625" style="0" customWidth="1"/>
    <col min="2" max="2" width="13.57421875" style="0" customWidth="1"/>
    <col min="3" max="3" width="24.140625" style="0" customWidth="1"/>
    <col min="4" max="4" width="8.28125" style="0" customWidth="1"/>
    <col min="5" max="18" width="13.57421875" style="0" customWidth="1"/>
    <col min="19" max="19" width="8.28125" style="0" customWidth="1"/>
  </cols>
  <sheetData>
    <row r="1" spans="1:19" ht="15">
      <c r="A1" s="47" t="s">
        <v>865</v>
      </c>
      <c r="B1" s="48"/>
      <c r="C1" s="48"/>
      <c r="D1" s="4"/>
      <c r="E1" s="4"/>
      <c r="F1" s="4"/>
      <c r="G1" s="4"/>
      <c r="H1" s="4"/>
      <c r="I1" s="4"/>
      <c r="J1" s="4"/>
      <c r="K1" s="4"/>
      <c r="L1" s="4"/>
      <c r="M1" s="4"/>
      <c r="N1" s="4"/>
      <c r="O1" s="4"/>
      <c r="P1" s="4"/>
      <c r="Q1" s="4"/>
      <c r="R1" s="4"/>
      <c r="S1" s="4"/>
    </row>
    <row r="2" spans="1:19" ht="15">
      <c r="A2" s="47" t="s">
        <v>1046</v>
      </c>
      <c r="B2" s="48"/>
      <c r="C2" s="48"/>
      <c r="D2" s="4"/>
      <c r="E2" s="4"/>
      <c r="F2" s="4"/>
      <c r="G2" s="4"/>
      <c r="H2" s="4"/>
      <c r="I2" s="4"/>
      <c r="J2" s="4"/>
      <c r="K2" s="4"/>
      <c r="L2" s="4"/>
      <c r="M2" s="4"/>
      <c r="N2" s="4"/>
      <c r="O2" s="4"/>
      <c r="P2" s="4"/>
      <c r="Q2" s="4"/>
      <c r="R2" s="4"/>
      <c r="S2" s="4"/>
    </row>
    <row r="3" spans="1:19" ht="15">
      <c r="A3" s="4"/>
      <c r="B3" s="4"/>
      <c r="C3" s="4"/>
      <c r="D3" s="4"/>
      <c r="E3" s="4"/>
      <c r="F3" s="4"/>
      <c r="G3" s="4"/>
      <c r="H3" s="4"/>
      <c r="I3" s="4"/>
      <c r="J3" s="4"/>
      <c r="K3" s="4"/>
      <c r="L3" s="4"/>
      <c r="M3" s="4"/>
      <c r="N3" s="4"/>
      <c r="O3" s="4"/>
      <c r="P3" s="4"/>
      <c r="Q3" s="4"/>
      <c r="R3" s="4"/>
      <c r="S3" s="4"/>
    </row>
    <row r="4" spans="1:19" ht="15">
      <c r="A4" s="14"/>
      <c r="B4" s="18" t="s">
        <v>845</v>
      </c>
      <c r="C4" s="24" t="s">
        <v>92</v>
      </c>
      <c r="D4" s="49"/>
      <c r="E4" s="50"/>
      <c r="F4" s="50"/>
      <c r="G4" s="50"/>
      <c r="H4" s="51"/>
      <c r="I4" s="4"/>
      <c r="J4" s="4"/>
      <c r="K4" s="4"/>
      <c r="L4" s="4"/>
      <c r="M4" s="4"/>
      <c r="N4" s="4"/>
      <c r="O4" s="4"/>
      <c r="P4" s="4"/>
      <c r="Q4" s="4"/>
      <c r="R4" s="4"/>
      <c r="S4" s="4"/>
    </row>
    <row r="5" spans="1:19" ht="15">
      <c r="A5" s="11"/>
      <c r="B5" s="11" t="s">
        <v>2107</v>
      </c>
      <c r="C5" s="9">
        <v>43465</v>
      </c>
      <c r="D5" s="4"/>
      <c r="E5" s="4"/>
      <c r="F5" s="4"/>
      <c r="G5" s="4"/>
      <c r="H5" s="4"/>
      <c r="I5" s="4"/>
      <c r="J5" s="4"/>
      <c r="K5" s="4"/>
      <c r="L5" s="4"/>
      <c r="M5" s="4"/>
      <c r="N5" s="4"/>
      <c r="O5" s="4"/>
      <c r="P5" s="4"/>
      <c r="Q5" s="4"/>
      <c r="R5" s="4"/>
      <c r="S5" s="4"/>
    </row>
    <row r="6" spans="1:19" ht="15">
      <c r="A6" s="11"/>
      <c r="B6" s="20" t="str">
        <f>"סוג מטבע"&amp;IF(C6="ILS","אלפי ש""""ח","")</f>
        <v>סוג מטבעאלפי ש""ח</v>
      </c>
      <c r="C6" s="25" t="s">
        <v>559</v>
      </c>
      <c r="D6" s="4"/>
      <c r="E6" s="4"/>
      <c r="F6" s="4"/>
      <c r="G6" s="4"/>
      <c r="H6" s="4"/>
      <c r="I6" s="4"/>
      <c r="J6" s="4"/>
      <c r="K6" s="4"/>
      <c r="L6" s="4"/>
      <c r="M6" s="4"/>
      <c r="N6" s="4"/>
      <c r="O6" s="4"/>
      <c r="P6" s="4"/>
      <c r="Q6" s="4"/>
      <c r="R6" s="4"/>
      <c r="S6" s="4"/>
    </row>
    <row r="7" spans="1:19" ht="15">
      <c r="A7" s="15"/>
      <c r="B7" s="15"/>
      <c r="C7" s="10"/>
      <c r="D7" s="4"/>
      <c r="E7" s="4"/>
      <c r="F7" s="4"/>
      <c r="G7" s="4"/>
      <c r="H7" s="4"/>
      <c r="I7" s="4"/>
      <c r="J7" s="4"/>
      <c r="K7" s="4"/>
      <c r="L7" s="4"/>
      <c r="M7" s="4"/>
      <c r="N7" s="4"/>
      <c r="O7" s="4"/>
      <c r="P7" s="4"/>
      <c r="Q7" s="4"/>
      <c r="R7" s="4"/>
      <c r="S7" s="4"/>
    </row>
    <row r="8" spans="1:19" ht="15">
      <c r="A8" s="16"/>
      <c r="B8" s="16" t="s">
        <v>1500</v>
      </c>
      <c r="C8" s="22" t="s">
        <v>152</v>
      </c>
      <c r="D8" s="4"/>
      <c r="E8" s="4"/>
      <c r="F8" s="4"/>
      <c r="G8" s="4"/>
      <c r="H8" s="4"/>
      <c r="I8" s="4"/>
      <c r="J8" s="4"/>
      <c r="K8" s="4"/>
      <c r="L8" s="4"/>
      <c r="M8" s="4"/>
      <c r="N8" s="4"/>
      <c r="O8" s="4"/>
      <c r="P8" s="4"/>
      <c r="Q8" s="4"/>
      <c r="R8" s="4"/>
      <c r="S8" s="4"/>
    </row>
    <row r="9" spans="1:19" ht="15">
      <c r="A9" s="4"/>
      <c r="B9" s="4"/>
      <c r="C9" s="4"/>
      <c r="D9" s="4"/>
      <c r="E9" s="4"/>
      <c r="F9" s="4"/>
      <c r="G9" s="4"/>
      <c r="H9" s="4"/>
      <c r="I9" s="4"/>
      <c r="J9" s="4"/>
      <c r="K9" s="4"/>
      <c r="L9" s="4"/>
      <c r="M9" s="4"/>
      <c r="N9" s="4"/>
      <c r="O9" s="4"/>
      <c r="P9" s="4"/>
      <c r="Q9" s="4"/>
      <c r="R9" s="4"/>
      <c r="S9" s="4"/>
    </row>
    <row r="10" spans="1:19" ht="42.75" customHeight="1">
      <c r="A10" s="4"/>
      <c r="B10" s="61" t="s">
        <v>153</v>
      </c>
      <c r="C10" s="48"/>
      <c r="D10" s="48"/>
      <c r="E10" s="48"/>
      <c r="F10" s="48"/>
      <c r="G10" s="48"/>
      <c r="H10" s="62"/>
      <c r="I10" s="4"/>
      <c r="J10" s="4"/>
      <c r="K10" s="4"/>
      <c r="L10" s="4"/>
      <c r="M10" s="4"/>
      <c r="N10" s="4"/>
      <c r="O10" s="4"/>
      <c r="P10" s="4"/>
      <c r="Q10" s="4"/>
      <c r="R10" s="4"/>
      <c r="S10" s="4"/>
    </row>
    <row r="11" spans="1:19" ht="15">
      <c r="A11" s="4"/>
      <c r="B11" s="4"/>
      <c r="C11" s="4"/>
      <c r="D11" s="4"/>
      <c r="E11" s="4"/>
      <c r="F11" s="4"/>
      <c r="G11" s="4"/>
      <c r="H11" s="4"/>
      <c r="I11" s="4"/>
      <c r="J11" s="4"/>
      <c r="K11" s="4"/>
      <c r="L11" s="4"/>
      <c r="M11" s="4"/>
      <c r="N11" s="4"/>
      <c r="O11" s="4"/>
      <c r="P11" s="4"/>
      <c r="Q11" s="4"/>
      <c r="R11" s="4"/>
      <c r="S11" s="4"/>
    </row>
    <row r="12" spans="1:19" ht="15">
      <c r="A12" s="4"/>
      <c r="B12" s="4"/>
      <c r="C12" s="4"/>
      <c r="D12" s="48"/>
      <c r="E12" s="59" t="s">
        <v>2130</v>
      </c>
      <c r="F12" s="60"/>
      <c r="G12" s="60"/>
      <c r="H12" s="60"/>
      <c r="I12" s="60"/>
      <c r="J12" s="60"/>
      <c r="K12" s="59"/>
      <c r="L12" s="59" t="s">
        <v>2101</v>
      </c>
      <c r="M12" s="60"/>
      <c r="N12" s="60"/>
      <c r="O12" s="60"/>
      <c r="P12" s="60"/>
      <c r="Q12" s="60"/>
      <c r="R12" s="59"/>
      <c r="S12" s="4"/>
    </row>
    <row r="13" spans="1:19" ht="46.5" customHeight="1">
      <c r="A13" s="4"/>
      <c r="B13" s="4"/>
      <c r="C13" s="4"/>
      <c r="D13" s="48"/>
      <c r="E13" s="29" t="s">
        <v>1818</v>
      </c>
      <c r="F13" s="29" t="s">
        <v>2069</v>
      </c>
      <c r="G13" s="29" t="s">
        <v>1222</v>
      </c>
      <c r="H13" s="29" t="s">
        <v>1012</v>
      </c>
      <c r="I13" s="29" t="s">
        <v>1834</v>
      </c>
      <c r="J13" s="29" t="s">
        <v>2064</v>
      </c>
      <c r="K13" s="29" t="s">
        <v>1817</v>
      </c>
      <c r="L13" s="29" t="s">
        <v>1818</v>
      </c>
      <c r="M13" s="29" t="s">
        <v>2069</v>
      </c>
      <c r="N13" s="29" t="s">
        <v>1222</v>
      </c>
      <c r="O13" s="29" t="s">
        <v>1012</v>
      </c>
      <c r="P13" s="29" t="s">
        <v>1834</v>
      </c>
      <c r="Q13" s="29" t="s">
        <v>2064</v>
      </c>
      <c r="R13" s="29" t="s">
        <v>1817</v>
      </c>
      <c r="S13" s="4"/>
    </row>
    <row r="14" spans="1:19" ht="15">
      <c r="A14" s="4"/>
      <c r="B14" s="4"/>
      <c r="C14" s="29" t="s">
        <v>693</v>
      </c>
      <c r="D14" s="35"/>
      <c r="E14" s="35" t="s">
        <v>51</v>
      </c>
      <c r="F14" s="35" t="s">
        <v>87</v>
      </c>
      <c r="G14" s="35" t="s">
        <v>109</v>
      </c>
      <c r="H14" s="35" t="s">
        <v>123</v>
      </c>
      <c r="I14" s="35" t="s">
        <v>137</v>
      </c>
      <c r="J14" s="35" t="s">
        <v>143</v>
      </c>
      <c r="K14" s="35" t="s">
        <v>350</v>
      </c>
      <c r="L14" s="35" t="s">
        <v>51</v>
      </c>
      <c r="M14" s="35" t="s">
        <v>87</v>
      </c>
      <c r="N14" s="35" t="s">
        <v>109</v>
      </c>
      <c r="O14" s="35" t="s">
        <v>123</v>
      </c>
      <c r="P14" s="35" t="s">
        <v>137</v>
      </c>
      <c r="Q14" s="35" t="s">
        <v>143</v>
      </c>
      <c r="R14" s="35" t="s">
        <v>350</v>
      </c>
      <c r="S14" s="35"/>
    </row>
    <row r="15" spans="1:19" ht="15">
      <c r="A15" s="4"/>
      <c r="B15" s="4"/>
      <c r="C15" s="29" t="s">
        <v>691</v>
      </c>
      <c r="D15" s="35" t="s">
        <v>508</v>
      </c>
      <c r="E15" s="3"/>
      <c r="F15" s="3"/>
      <c r="G15" s="3"/>
      <c r="H15" s="3"/>
      <c r="I15" s="3"/>
      <c r="J15" s="3"/>
      <c r="K15" s="3"/>
      <c r="L15" s="3"/>
      <c r="M15" s="3"/>
      <c r="N15" s="3"/>
      <c r="O15" s="3"/>
      <c r="P15" s="3"/>
      <c r="Q15" s="3"/>
      <c r="R15" s="3"/>
      <c r="S15" s="35" t="s">
        <v>508</v>
      </c>
    </row>
    <row r="16" spans="1:19" ht="15">
      <c r="A16" s="4"/>
      <c r="B16" s="4"/>
      <c r="C16" s="17" t="s">
        <v>1363</v>
      </c>
      <c r="D16" s="35" t="s">
        <v>90</v>
      </c>
      <c r="E16" s="3"/>
      <c r="F16" s="3"/>
      <c r="G16" s="3"/>
      <c r="H16" s="3"/>
      <c r="I16" s="3"/>
      <c r="J16" s="3"/>
      <c r="K16" s="3"/>
      <c r="L16" s="3"/>
      <c r="M16" s="3"/>
      <c r="N16" s="3"/>
      <c r="O16" s="3"/>
      <c r="P16" s="3"/>
      <c r="Q16" s="3"/>
      <c r="R16" s="3"/>
      <c r="S16" s="35" t="s">
        <v>90</v>
      </c>
    </row>
    <row r="17" spans="1:19" ht="15">
      <c r="A17" s="4"/>
      <c r="B17" s="4"/>
      <c r="C17" s="13" t="s">
        <v>1621</v>
      </c>
      <c r="D17" s="19" t="s">
        <v>94</v>
      </c>
      <c r="E17" s="23"/>
      <c r="F17" s="23"/>
      <c r="G17" s="23"/>
      <c r="H17" s="23"/>
      <c r="I17" s="23"/>
      <c r="J17" s="23"/>
      <c r="K17" s="23"/>
      <c r="L17" s="23"/>
      <c r="M17" s="23"/>
      <c r="N17" s="23"/>
      <c r="O17" s="23"/>
      <c r="P17" s="23"/>
      <c r="Q17" s="23"/>
      <c r="R17" s="23"/>
      <c r="S17" s="19" t="s">
        <v>94</v>
      </c>
    </row>
  </sheetData>
  <sheetProtection/>
  <mergeCells count="7">
    <mergeCell ref="L12:R12"/>
    <mergeCell ref="A1:C1"/>
    <mergeCell ref="A2:C2"/>
    <mergeCell ref="D4:H4"/>
    <mergeCell ref="B10:H10"/>
    <mergeCell ref="D12:D13"/>
    <mergeCell ref="E12:K12"/>
  </mergeCells>
  <printOptions/>
  <pageMargins left="0.7" right="0.7" top="0.75" bottom="0.75" header="0.3" footer="0.3"/>
  <pageSetup horizontalDpi="600" verticalDpi="600" orientation="portrait"/>
</worksheet>
</file>

<file path=xl/worksheets/sheet97.xml><?xml version="1.0" encoding="utf-8"?>
<worksheet xmlns="http://schemas.openxmlformats.org/spreadsheetml/2006/main" xmlns:r="http://schemas.openxmlformats.org/officeDocument/2006/relationships">
  <sheetPr>
    <outlinePr summaryBelow="0" summaryRight="0"/>
  </sheetPr>
  <dimension ref="A1:O38"/>
  <sheetViews>
    <sheetView zoomScalePageLayoutView="0" workbookViewId="0" topLeftCell="A1">
      <selection activeCell="A1" sqref="A1"/>
    </sheetView>
  </sheetViews>
  <sheetFormatPr defaultColWidth="11.421875" defaultRowHeight="12.75"/>
  <cols>
    <col min="1" max="2" width="13.57421875" style="0" customWidth="1"/>
    <col min="3" max="3" width="60.00390625" style="0" customWidth="1"/>
    <col min="4" max="4" width="8.28125" style="0" customWidth="1"/>
    <col min="5" max="14" width="13.57421875" style="0" customWidth="1"/>
    <col min="15" max="15" width="8.28125" style="0" customWidth="1"/>
  </cols>
  <sheetData>
    <row r="1" spans="1:15" ht="15">
      <c r="A1" s="47" t="s">
        <v>865</v>
      </c>
      <c r="B1" s="48"/>
      <c r="C1" s="48"/>
      <c r="D1" s="4"/>
      <c r="E1" s="4"/>
      <c r="F1" s="4"/>
      <c r="G1" s="4"/>
      <c r="H1" s="4"/>
      <c r="I1" s="4"/>
      <c r="J1" s="4"/>
      <c r="K1" s="4"/>
      <c r="L1" s="4"/>
      <c r="M1" s="4"/>
      <c r="N1" s="4"/>
      <c r="O1" s="4"/>
    </row>
    <row r="2" spans="1:15" ht="15">
      <c r="A2" s="47" t="s">
        <v>1046</v>
      </c>
      <c r="B2" s="48"/>
      <c r="C2" s="48"/>
      <c r="D2" s="4"/>
      <c r="E2" s="4"/>
      <c r="F2" s="4"/>
      <c r="G2" s="4"/>
      <c r="H2" s="4"/>
      <c r="I2" s="4"/>
      <c r="J2" s="4"/>
      <c r="K2" s="4"/>
      <c r="L2" s="4"/>
      <c r="M2" s="4"/>
      <c r="N2" s="4"/>
      <c r="O2" s="4"/>
    </row>
    <row r="3" spans="1:15" ht="15">
      <c r="A3" s="4"/>
      <c r="B3" s="4"/>
      <c r="C3" s="4"/>
      <c r="D3" s="4"/>
      <c r="E3" s="4"/>
      <c r="F3" s="4"/>
      <c r="G3" s="4"/>
      <c r="H3" s="4"/>
      <c r="I3" s="4"/>
      <c r="J3" s="4"/>
      <c r="K3" s="4"/>
      <c r="L3" s="4"/>
      <c r="M3" s="4"/>
      <c r="N3" s="4"/>
      <c r="O3" s="4"/>
    </row>
    <row r="4" spans="1:15" ht="15">
      <c r="A4" s="14"/>
      <c r="B4" s="18" t="s">
        <v>845</v>
      </c>
      <c r="C4" s="24" t="s">
        <v>92</v>
      </c>
      <c r="D4" s="49" t="str">
        <f>IF(C4&lt;&gt;"",VLOOKUP(C4,'630-108 - 1'!A2:B101,2,0),"")</f>
        <v>בנק מזרחי טפחות בעמ</v>
      </c>
      <c r="E4" s="50"/>
      <c r="F4" s="50"/>
      <c r="G4" s="51"/>
      <c r="H4" s="4"/>
      <c r="I4" s="4"/>
      <c r="J4" s="4"/>
      <c r="K4" s="4"/>
      <c r="L4" s="4"/>
      <c r="M4" s="4"/>
      <c r="N4" s="4"/>
      <c r="O4" s="4"/>
    </row>
    <row r="5" spans="1:15" ht="15">
      <c r="A5" s="11"/>
      <c r="B5" s="11" t="s">
        <v>2107</v>
      </c>
      <c r="C5" s="9">
        <v>43465</v>
      </c>
      <c r="D5" s="4"/>
      <c r="E5" s="4"/>
      <c r="F5" s="4"/>
      <c r="G5" s="4"/>
      <c r="H5" s="4"/>
      <c r="I5" s="4"/>
      <c r="J5" s="4"/>
      <c r="K5" s="4"/>
      <c r="L5" s="4"/>
      <c r="M5" s="4"/>
      <c r="N5" s="4"/>
      <c r="O5" s="4"/>
    </row>
    <row r="6" spans="1:15" ht="15">
      <c r="A6" s="11"/>
      <c r="B6" s="20" t="str">
        <f>"סוג מטבע"&amp;IF(C6="ILS","אלפי ש""""ח","")</f>
        <v>סוג מטבעאלפי ש""ח</v>
      </c>
      <c r="C6" s="25" t="s">
        <v>559</v>
      </c>
      <c r="D6" s="4"/>
      <c r="E6" s="4"/>
      <c r="F6" s="4"/>
      <c r="G6" s="4"/>
      <c r="H6" s="4"/>
      <c r="I6" s="4"/>
      <c r="J6" s="4"/>
      <c r="K6" s="4"/>
      <c r="L6" s="4"/>
      <c r="M6" s="4"/>
      <c r="N6" s="4"/>
      <c r="O6" s="4"/>
    </row>
    <row r="7" spans="1:15" ht="15">
      <c r="A7" s="15"/>
      <c r="B7" s="15"/>
      <c r="C7" s="10"/>
      <c r="D7" s="4"/>
      <c r="E7" s="4"/>
      <c r="F7" s="4"/>
      <c r="G7" s="4"/>
      <c r="H7" s="4"/>
      <c r="I7" s="4"/>
      <c r="J7" s="4"/>
      <c r="K7" s="4"/>
      <c r="L7" s="4"/>
      <c r="M7" s="4"/>
      <c r="N7" s="4"/>
      <c r="O7" s="4"/>
    </row>
    <row r="8" spans="1:15" ht="15">
      <c r="A8" s="16"/>
      <c r="B8" s="16" t="s">
        <v>1500</v>
      </c>
      <c r="C8" s="22" t="str">
        <f>B11</f>
        <v>630-103</v>
      </c>
      <c r="D8" s="4"/>
      <c r="E8" s="4"/>
      <c r="F8" s="4"/>
      <c r="G8" s="4"/>
      <c r="H8" s="4"/>
      <c r="I8" s="4"/>
      <c r="J8" s="4"/>
      <c r="K8" s="4"/>
      <c r="L8" s="4"/>
      <c r="M8" s="4"/>
      <c r="N8" s="4"/>
      <c r="O8" s="4"/>
    </row>
    <row r="9" spans="1:15" ht="15">
      <c r="A9" s="4"/>
      <c r="B9" s="4"/>
      <c r="C9" s="4"/>
      <c r="D9" s="4"/>
      <c r="E9" s="4"/>
      <c r="F9" s="4"/>
      <c r="G9" s="4"/>
      <c r="H9" s="4"/>
      <c r="I9" s="4"/>
      <c r="J9" s="4"/>
      <c r="K9" s="4"/>
      <c r="L9" s="4"/>
      <c r="M9" s="4"/>
      <c r="N9" s="4"/>
      <c r="O9" s="4"/>
    </row>
    <row r="10" spans="1:15" ht="24" customHeight="1">
      <c r="A10" s="4"/>
      <c r="B10" s="61" t="s">
        <v>155</v>
      </c>
      <c r="C10" s="48"/>
      <c r="D10" s="48"/>
      <c r="E10" s="48"/>
      <c r="F10" s="48"/>
      <c r="G10" s="48"/>
      <c r="H10" s="48"/>
      <c r="I10" s="48"/>
      <c r="J10" s="48"/>
      <c r="K10" s="48"/>
      <c r="L10" s="48"/>
      <c r="M10" s="48"/>
      <c r="N10" s="62"/>
      <c r="O10" s="4"/>
    </row>
    <row r="11" spans="1:15" ht="15">
      <c r="A11" s="4"/>
      <c r="B11" s="1" t="s">
        <v>154</v>
      </c>
      <c r="C11" s="4"/>
      <c r="D11" s="4"/>
      <c r="E11" s="4"/>
      <c r="F11" s="4"/>
      <c r="G11" s="4"/>
      <c r="H11" s="4"/>
      <c r="I11" s="4"/>
      <c r="J11" s="4"/>
      <c r="K11" s="4"/>
      <c r="L11" s="4"/>
      <c r="M11" s="4"/>
      <c r="N11" s="4"/>
      <c r="O11" s="4"/>
    </row>
    <row r="12" spans="1:15" ht="15">
      <c r="A12" s="4"/>
      <c r="B12" s="4"/>
      <c r="C12" s="4"/>
      <c r="D12" s="4"/>
      <c r="E12" s="59" t="s">
        <v>2130</v>
      </c>
      <c r="F12" s="60"/>
      <c r="G12" s="60"/>
      <c r="H12" s="60"/>
      <c r="I12" s="59"/>
      <c r="J12" s="59" t="s">
        <v>2101</v>
      </c>
      <c r="K12" s="60"/>
      <c r="L12" s="60"/>
      <c r="M12" s="60"/>
      <c r="N12" s="59"/>
      <c r="O12" s="4"/>
    </row>
    <row r="13" spans="1:15" ht="15">
      <c r="A13" s="4"/>
      <c r="B13" s="4"/>
      <c r="C13" s="4"/>
      <c r="D13" s="4"/>
      <c r="E13" s="59" t="s">
        <v>1459</v>
      </c>
      <c r="F13" s="59"/>
      <c r="G13" s="59" t="s">
        <v>1458</v>
      </c>
      <c r="H13" s="59"/>
      <c r="I13" s="59" t="s">
        <v>1720</v>
      </c>
      <c r="J13" s="59" t="s">
        <v>1459</v>
      </c>
      <c r="K13" s="59"/>
      <c r="L13" s="59" t="s">
        <v>1458</v>
      </c>
      <c r="M13" s="59"/>
      <c r="N13" s="59" t="s">
        <v>1720</v>
      </c>
      <c r="O13" s="4"/>
    </row>
    <row r="14" spans="1:15" ht="15">
      <c r="A14" s="4"/>
      <c r="B14" s="4"/>
      <c r="C14" s="4"/>
      <c r="D14" s="4"/>
      <c r="E14" s="29" t="s">
        <v>1314</v>
      </c>
      <c r="F14" s="29" t="s">
        <v>1939</v>
      </c>
      <c r="G14" s="29" t="s">
        <v>923</v>
      </c>
      <c r="H14" s="29" t="s">
        <v>749</v>
      </c>
      <c r="I14" s="59"/>
      <c r="J14" s="29" t="s">
        <v>1314</v>
      </c>
      <c r="K14" s="29" t="s">
        <v>1939</v>
      </c>
      <c r="L14" s="29" t="s">
        <v>923</v>
      </c>
      <c r="M14" s="29" t="s">
        <v>749</v>
      </c>
      <c r="N14" s="59"/>
      <c r="O14" s="4"/>
    </row>
    <row r="15" spans="1:15" ht="15">
      <c r="A15" s="4"/>
      <c r="B15" s="4"/>
      <c r="C15" s="4"/>
      <c r="D15" s="4"/>
      <c r="E15" s="35" t="s">
        <v>51</v>
      </c>
      <c r="F15" s="35" t="s">
        <v>87</v>
      </c>
      <c r="G15" s="35" t="s">
        <v>109</v>
      </c>
      <c r="H15" s="35" t="s">
        <v>123</v>
      </c>
      <c r="I15" s="35" t="s">
        <v>137</v>
      </c>
      <c r="J15" s="35" t="s">
        <v>51</v>
      </c>
      <c r="K15" s="35" t="s">
        <v>87</v>
      </c>
      <c r="L15" s="35" t="s">
        <v>109</v>
      </c>
      <c r="M15" s="35" t="s">
        <v>123</v>
      </c>
      <c r="N15" s="35" t="s">
        <v>137</v>
      </c>
      <c r="O15" s="4"/>
    </row>
    <row r="16" spans="1:15" ht="15">
      <c r="A16" s="4"/>
      <c r="B16" s="55" t="s">
        <v>715</v>
      </c>
      <c r="C16" s="17" t="s">
        <v>1596</v>
      </c>
      <c r="D16" s="35" t="s">
        <v>51</v>
      </c>
      <c r="E16" s="3">
        <v>173748000</v>
      </c>
      <c r="F16" s="3">
        <v>52893000</v>
      </c>
      <c r="G16" s="3">
        <v>17291000</v>
      </c>
      <c r="H16" s="3">
        <v>6672000</v>
      </c>
      <c r="I16" s="3">
        <v>250604000</v>
      </c>
      <c r="J16" s="3">
        <v>164265000</v>
      </c>
      <c r="K16" s="3">
        <v>50926000</v>
      </c>
      <c r="L16" s="3">
        <v>13070000</v>
      </c>
      <c r="M16" s="3">
        <v>5061000</v>
      </c>
      <c r="N16" s="3">
        <v>233322000</v>
      </c>
      <c r="O16" s="35" t="s">
        <v>51</v>
      </c>
    </row>
    <row r="17" spans="1:15" ht="15">
      <c r="A17" s="4"/>
      <c r="B17" s="56"/>
      <c r="C17" s="17" t="s">
        <v>1828</v>
      </c>
      <c r="D17" s="35" t="s">
        <v>87</v>
      </c>
      <c r="E17" s="3">
        <v>140027000</v>
      </c>
      <c r="F17" s="3">
        <v>7124000</v>
      </c>
      <c r="G17" s="3">
        <v>113664000</v>
      </c>
      <c r="H17" s="3">
        <v>16691000</v>
      </c>
      <c r="I17" s="3">
        <v>277506000</v>
      </c>
      <c r="J17" s="3">
        <v>105654000</v>
      </c>
      <c r="K17" s="3">
        <v>8976000</v>
      </c>
      <c r="L17" s="3">
        <v>72480000</v>
      </c>
      <c r="M17" s="3">
        <v>16666000</v>
      </c>
      <c r="N17" s="3">
        <v>203776000</v>
      </c>
      <c r="O17" s="35" t="s">
        <v>87</v>
      </c>
    </row>
    <row r="18" spans="1:15" ht="15">
      <c r="A18" s="4"/>
      <c r="B18" s="56"/>
      <c r="C18" s="17" t="s">
        <v>1149</v>
      </c>
      <c r="D18" s="35" t="s">
        <v>109</v>
      </c>
      <c r="E18" s="3">
        <v>159978000</v>
      </c>
      <c r="F18" s="3">
        <v>37586000</v>
      </c>
      <c r="G18" s="3">
        <v>33953000</v>
      </c>
      <c r="H18" s="3">
        <v>6672000</v>
      </c>
      <c r="I18" s="3">
        <v>238189000</v>
      </c>
      <c r="J18" s="3">
        <v>148909000</v>
      </c>
      <c r="K18" s="3">
        <v>38814000</v>
      </c>
      <c r="L18" s="3">
        <v>28725000</v>
      </c>
      <c r="M18" s="3">
        <v>7019000</v>
      </c>
      <c r="N18" s="3">
        <v>223467000</v>
      </c>
      <c r="O18" s="35" t="s">
        <v>109</v>
      </c>
    </row>
    <row r="19" spans="1:15" ht="15">
      <c r="A19" s="4"/>
      <c r="B19" s="56"/>
      <c r="C19" s="17" t="s">
        <v>1830</v>
      </c>
      <c r="D19" s="35" t="s">
        <v>123</v>
      </c>
      <c r="E19" s="3">
        <v>153140000</v>
      </c>
      <c r="F19" s="3">
        <v>10592000</v>
      </c>
      <c r="G19" s="3">
        <v>97253000</v>
      </c>
      <c r="H19" s="3">
        <v>16942000</v>
      </c>
      <c r="I19" s="3">
        <v>277927000</v>
      </c>
      <c r="J19" s="3">
        <v>119582000</v>
      </c>
      <c r="K19" s="3">
        <v>12326000</v>
      </c>
      <c r="L19" s="3">
        <v>56708000</v>
      </c>
      <c r="M19" s="3">
        <v>14821000</v>
      </c>
      <c r="N19" s="3">
        <v>203437000</v>
      </c>
      <c r="O19" s="35" t="s">
        <v>123</v>
      </c>
    </row>
    <row r="20" spans="1:15" ht="15">
      <c r="A20" s="4"/>
      <c r="B20" s="56"/>
      <c r="C20" s="17" t="s">
        <v>2040</v>
      </c>
      <c r="D20" s="35" t="s">
        <v>137</v>
      </c>
      <c r="E20" s="3">
        <v>657000</v>
      </c>
      <c r="F20" s="3">
        <v>11839000</v>
      </c>
      <c r="G20" s="3">
        <v>-251000</v>
      </c>
      <c r="H20" s="3">
        <v>-251000</v>
      </c>
      <c r="I20" s="3">
        <v>11994000</v>
      </c>
      <c r="J20" s="3">
        <v>1428000</v>
      </c>
      <c r="K20" s="3">
        <v>8762000</v>
      </c>
      <c r="L20" s="3">
        <v>117000</v>
      </c>
      <c r="M20" s="3">
        <v>-113000</v>
      </c>
      <c r="N20" s="3">
        <v>10194000</v>
      </c>
      <c r="O20" s="35" t="s">
        <v>137</v>
      </c>
    </row>
    <row r="21" spans="1:15" ht="15">
      <c r="A21" s="4"/>
      <c r="B21" s="56"/>
      <c r="C21" s="17" t="s">
        <v>1113</v>
      </c>
      <c r="D21" s="35" t="s">
        <v>143</v>
      </c>
      <c r="E21" s="3">
        <v>-135000</v>
      </c>
      <c r="F21" s="3">
        <v>-1003000</v>
      </c>
      <c r="G21" s="3">
        <v>0</v>
      </c>
      <c r="H21" s="3">
        <v>0</v>
      </c>
      <c r="I21" s="3">
        <v>-1138000</v>
      </c>
      <c r="J21" s="3">
        <v>-123000</v>
      </c>
      <c r="K21" s="3">
        <v>-1113000</v>
      </c>
      <c r="L21" s="3">
        <v>0</v>
      </c>
      <c r="M21" s="3">
        <v>0</v>
      </c>
      <c r="N21" s="3">
        <v>-1236000</v>
      </c>
      <c r="O21" s="35" t="s">
        <v>143</v>
      </c>
    </row>
    <row r="22" spans="1:15" ht="15">
      <c r="A22" s="4"/>
      <c r="B22" s="56"/>
      <c r="C22" s="17" t="s">
        <v>1116</v>
      </c>
      <c r="D22" s="35" t="s">
        <v>350</v>
      </c>
      <c r="E22" s="3">
        <v>210000</v>
      </c>
      <c r="F22" s="3">
        <v>0</v>
      </c>
      <c r="G22" s="3">
        <v>26000</v>
      </c>
      <c r="H22" s="3">
        <v>0</v>
      </c>
      <c r="I22" s="3">
        <v>236000</v>
      </c>
      <c r="J22" s="3">
        <v>176000</v>
      </c>
      <c r="K22" s="3">
        <v>0</v>
      </c>
      <c r="L22" s="3">
        <v>38000</v>
      </c>
      <c r="M22" s="3">
        <v>0</v>
      </c>
      <c r="N22" s="3">
        <v>214000</v>
      </c>
      <c r="O22" s="35" t="s">
        <v>350</v>
      </c>
    </row>
    <row r="23" spans="1:15" ht="15">
      <c r="A23" s="4"/>
      <c r="B23" s="56"/>
      <c r="C23" s="17" t="s">
        <v>2039</v>
      </c>
      <c r="D23" s="35" t="s">
        <v>351</v>
      </c>
      <c r="E23" s="3">
        <v>732000</v>
      </c>
      <c r="F23" s="3">
        <v>10836000</v>
      </c>
      <c r="G23" s="3">
        <v>-225000</v>
      </c>
      <c r="H23" s="3">
        <v>-251000</v>
      </c>
      <c r="I23" s="3">
        <v>11092000</v>
      </c>
      <c r="J23" s="3">
        <v>1481000</v>
      </c>
      <c r="K23" s="3">
        <v>7649000</v>
      </c>
      <c r="L23" s="3">
        <v>155000</v>
      </c>
      <c r="M23" s="3">
        <v>-113000</v>
      </c>
      <c r="N23" s="3">
        <v>9172000</v>
      </c>
      <c r="O23" s="35" t="s">
        <v>351</v>
      </c>
    </row>
    <row r="24" spans="1:15" ht="15">
      <c r="A24" s="4"/>
      <c r="B24" s="54"/>
      <c r="C24" s="17" t="s">
        <v>1421</v>
      </c>
      <c r="D24" s="35" t="s">
        <v>379</v>
      </c>
      <c r="E24" s="3">
        <v>-382000</v>
      </c>
      <c r="F24" s="3">
        <v>11308000</v>
      </c>
      <c r="G24" s="3">
        <v>-1477000</v>
      </c>
      <c r="H24" s="3">
        <v>396000</v>
      </c>
      <c r="I24" s="3">
        <v>9845000</v>
      </c>
      <c r="J24" s="3">
        <v>697000</v>
      </c>
      <c r="K24" s="3">
        <v>8010000</v>
      </c>
      <c r="L24" s="3">
        <v>-78000</v>
      </c>
      <c r="M24" s="3">
        <v>250000</v>
      </c>
      <c r="N24" s="3">
        <v>8879000</v>
      </c>
      <c r="O24" s="35" t="s">
        <v>379</v>
      </c>
    </row>
    <row r="25" spans="1:15" ht="15">
      <c r="A25" s="4"/>
      <c r="B25" s="55" t="s">
        <v>2068</v>
      </c>
      <c r="C25" s="17" t="s">
        <v>1865</v>
      </c>
      <c r="D25" s="35" t="s">
        <v>58</v>
      </c>
      <c r="E25" s="3">
        <v>473000</v>
      </c>
      <c r="F25" s="3">
        <v>-211000</v>
      </c>
      <c r="G25" s="3">
        <v>-80000</v>
      </c>
      <c r="H25" s="3">
        <v>-7000</v>
      </c>
      <c r="I25" s="3">
        <v>175000</v>
      </c>
      <c r="J25" s="3">
        <v>544000</v>
      </c>
      <c r="K25" s="3">
        <v>132000</v>
      </c>
      <c r="L25" s="3">
        <v>-109000</v>
      </c>
      <c r="M25" s="3">
        <v>-4000</v>
      </c>
      <c r="N25" s="3">
        <v>563000</v>
      </c>
      <c r="O25" s="35" t="s">
        <v>58</v>
      </c>
    </row>
    <row r="26" spans="1:15" ht="15">
      <c r="A26" s="4"/>
      <c r="B26" s="56"/>
      <c r="C26" s="17" t="s">
        <v>1421</v>
      </c>
      <c r="D26" s="35" t="s">
        <v>64</v>
      </c>
      <c r="E26" s="3">
        <v>453000</v>
      </c>
      <c r="F26" s="3">
        <v>-252000</v>
      </c>
      <c r="G26" s="3">
        <v>-15000</v>
      </c>
      <c r="H26" s="3">
        <v>-6000</v>
      </c>
      <c r="I26" s="3">
        <v>180000</v>
      </c>
      <c r="J26" s="3">
        <v>505000</v>
      </c>
      <c r="K26" s="3">
        <v>118000</v>
      </c>
      <c r="L26" s="3">
        <v>-45000</v>
      </c>
      <c r="M26" s="3">
        <v>-3000</v>
      </c>
      <c r="N26" s="3">
        <v>575000</v>
      </c>
      <c r="O26" s="35" t="s">
        <v>64</v>
      </c>
    </row>
    <row r="27" spans="1:15" ht="15">
      <c r="A27" s="4"/>
      <c r="B27" s="56"/>
      <c r="C27" s="17" t="s">
        <v>1250</v>
      </c>
      <c r="D27" s="35" t="s">
        <v>68</v>
      </c>
      <c r="E27" s="3">
        <v>-439000</v>
      </c>
      <c r="F27" s="3">
        <v>227000</v>
      </c>
      <c r="G27" s="3">
        <v>86000</v>
      </c>
      <c r="H27" s="3">
        <v>7000</v>
      </c>
      <c r="I27" s="3">
        <v>-119000</v>
      </c>
      <c r="J27" s="3">
        <v>-511000</v>
      </c>
      <c r="K27" s="3">
        <v>-149000</v>
      </c>
      <c r="L27" s="3">
        <v>120000</v>
      </c>
      <c r="M27" s="3">
        <v>5000</v>
      </c>
      <c r="N27" s="3">
        <v>-535000</v>
      </c>
      <c r="O27" s="35" t="s">
        <v>68</v>
      </c>
    </row>
    <row r="28" spans="1:15" ht="15">
      <c r="A28" s="4"/>
      <c r="B28" s="54"/>
      <c r="C28" s="17" t="s">
        <v>1421</v>
      </c>
      <c r="D28" s="35" t="s">
        <v>75</v>
      </c>
      <c r="E28" s="3">
        <v>-424000</v>
      </c>
      <c r="F28" s="3">
        <v>268000</v>
      </c>
      <c r="G28" s="3">
        <v>19000</v>
      </c>
      <c r="H28" s="3">
        <v>7000</v>
      </c>
      <c r="I28" s="3">
        <v>-130000</v>
      </c>
      <c r="J28" s="3">
        <v>-480000</v>
      </c>
      <c r="K28" s="3">
        <v>-136000</v>
      </c>
      <c r="L28" s="3">
        <v>54000</v>
      </c>
      <c r="M28" s="3">
        <v>4000</v>
      </c>
      <c r="N28" s="3">
        <v>-558000</v>
      </c>
      <c r="O28" s="35" t="s">
        <v>75</v>
      </c>
    </row>
    <row r="29" spans="1:15" ht="15">
      <c r="A29" s="4"/>
      <c r="B29" s="55" t="s">
        <v>2067</v>
      </c>
      <c r="C29" s="17" t="s">
        <v>1158</v>
      </c>
      <c r="D29" s="35" t="s">
        <v>78</v>
      </c>
      <c r="E29" s="3">
        <v>-301000</v>
      </c>
      <c r="F29" s="3">
        <v>115000</v>
      </c>
      <c r="G29" s="3">
        <v>-73000</v>
      </c>
      <c r="H29" s="3">
        <v>-9000</v>
      </c>
      <c r="I29" s="3">
        <v>-268000</v>
      </c>
      <c r="J29" s="3">
        <v>-225000</v>
      </c>
      <c r="K29" s="3">
        <v>191000</v>
      </c>
      <c r="L29" s="3">
        <v>-63000</v>
      </c>
      <c r="M29" s="3">
        <v>-12000</v>
      </c>
      <c r="N29" s="3">
        <v>-109000</v>
      </c>
      <c r="O29" s="35" t="s">
        <v>78</v>
      </c>
    </row>
    <row r="30" spans="1:15" ht="15">
      <c r="A30" s="4"/>
      <c r="B30" s="56"/>
      <c r="C30" s="17" t="s">
        <v>1421</v>
      </c>
      <c r="D30" s="35" t="s">
        <v>80</v>
      </c>
      <c r="E30" s="3">
        <v>-288000</v>
      </c>
      <c r="F30" s="3">
        <v>110000</v>
      </c>
      <c r="G30" s="3">
        <v>-82000</v>
      </c>
      <c r="H30" s="3">
        <v>-5000</v>
      </c>
      <c r="I30" s="3">
        <v>-265000</v>
      </c>
      <c r="J30" s="3">
        <v>-190000</v>
      </c>
      <c r="K30" s="3">
        <v>188000</v>
      </c>
      <c r="L30" s="3">
        <v>-79000</v>
      </c>
      <c r="M30" s="3">
        <v>-14000</v>
      </c>
      <c r="N30" s="3">
        <v>-95000</v>
      </c>
      <c r="O30" s="35" t="s">
        <v>80</v>
      </c>
    </row>
    <row r="31" spans="1:15" ht="15">
      <c r="A31" s="4"/>
      <c r="B31" s="56"/>
      <c r="C31" s="17" t="s">
        <v>1099</v>
      </c>
      <c r="D31" s="35" t="s">
        <v>81</v>
      </c>
      <c r="E31" s="3">
        <v>412000</v>
      </c>
      <c r="F31" s="3">
        <v>-103000</v>
      </c>
      <c r="G31" s="3">
        <v>65000</v>
      </c>
      <c r="H31" s="3">
        <v>8000</v>
      </c>
      <c r="I31" s="3">
        <v>382000</v>
      </c>
      <c r="J31" s="3">
        <v>334000</v>
      </c>
      <c r="K31" s="3">
        <v>-208000</v>
      </c>
      <c r="L31" s="3">
        <v>54000</v>
      </c>
      <c r="M31" s="3">
        <v>11000</v>
      </c>
      <c r="N31" s="3">
        <v>191000</v>
      </c>
      <c r="O31" s="35" t="s">
        <v>81</v>
      </c>
    </row>
    <row r="32" spans="1:15" ht="15">
      <c r="A32" s="4"/>
      <c r="B32" s="56"/>
      <c r="C32" s="17" t="s">
        <v>1421</v>
      </c>
      <c r="D32" s="35" t="s">
        <v>82</v>
      </c>
      <c r="E32" s="3">
        <v>408000</v>
      </c>
      <c r="F32" s="3">
        <v>-127000</v>
      </c>
      <c r="G32" s="3">
        <v>73000</v>
      </c>
      <c r="H32" s="3">
        <v>4000</v>
      </c>
      <c r="I32" s="3">
        <v>358000</v>
      </c>
      <c r="J32" s="3">
        <v>323000</v>
      </c>
      <c r="K32" s="3">
        <v>-200000</v>
      </c>
      <c r="L32" s="3">
        <v>83000</v>
      </c>
      <c r="M32" s="3">
        <v>15000</v>
      </c>
      <c r="N32" s="3">
        <v>221000</v>
      </c>
      <c r="O32" s="35" t="s">
        <v>82</v>
      </c>
    </row>
    <row r="33" spans="1:15" ht="15">
      <c r="A33" s="4"/>
      <c r="B33" s="56"/>
      <c r="C33" s="17" t="s">
        <v>1867</v>
      </c>
      <c r="D33" s="35" t="s">
        <v>84</v>
      </c>
      <c r="E33" s="3">
        <v>576000</v>
      </c>
      <c r="F33" s="3">
        <v>-225000</v>
      </c>
      <c r="G33" s="3">
        <v>46000</v>
      </c>
      <c r="H33" s="3">
        <v>6000</v>
      </c>
      <c r="I33" s="3">
        <v>403000</v>
      </c>
      <c r="J33" s="3">
        <v>456000</v>
      </c>
      <c r="K33" s="3">
        <v>-218000</v>
      </c>
      <c r="L33" s="3">
        <v>31000</v>
      </c>
      <c r="M33" s="3">
        <v>10000</v>
      </c>
      <c r="N33" s="3">
        <v>279000</v>
      </c>
      <c r="O33" s="35" t="s">
        <v>84</v>
      </c>
    </row>
    <row r="34" spans="1:15" ht="15">
      <c r="A34" s="4"/>
      <c r="B34" s="56"/>
      <c r="C34" s="17" t="s">
        <v>1421</v>
      </c>
      <c r="D34" s="35" t="s">
        <v>85</v>
      </c>
      <c r="E34" s="3">
        <v>594000</v>
      </c>
      <c r="F34" s="3">
        <v>-235000</v>
      </c>
      <c r="G34" s="3">
        <v>52000</v>
      </c>
      <c r="H34" s="3">
        <v>1000</v>
      </c>
      <c r="I34" s="3">
        <v>412000</v>
      </c>
      <c r="J34" s="3">
        <v>547000</v>
      </c>
      <c r="K34" s="3">
        <v>-200000</v>
      </c>
      <c r="L34" s="3">
        <v>82000</v>
      </c>
      <c r="M34" s="3">
        <v>17000</v>
      </c>
      <c r="N34" s="3">
        <v>446000</v>
      </c>
      <c r="O34" s="35" t="s">
        <v>85</v>
      </c>
    </row>
    <row r="35" spans="1:15" ht="15">
      <c r="A35" s="4"/>
      <c r="B35" s="56"/>
      <c r="C35" s="17" t="s">
        <v>1252</v>
      </c>
      <c r="D35" s="35" t="s">
        <v>90</v>
      </c>
      <c r="E35" s="3">
        <v>-588000</v>
      </c>
      <c r="F35" s="3">
        <v>239000</v>
      </c>
      <c r="G35" s="3">
        <v>-46000</v>
      </c>
      <c r="H35" s="3">
        <v>-6000</v>
      </c>
      <c r="I35" s="3">
        <v>-401000</v>
      </c>
      <c r="J35" s="3">
        <v>-412000</v>
      </c>
      <c r="K35" s="3">
        <v>196000</v>
      </c>
      <c r="L35" s="3">
        <v>47000</v>
      </c>
      <c r="M35" s="3">
        <v>28000</v>
      </c>
      <c r="N35" s="3">
        <v>-141000</v>
      </c>
      <c r="O35" s="35" t="s">
        <v>90</v>
      </c>
    </row>
    <row r="36" spans="1:15" ht="15">
      <c r="A36" s="4"/>
      <c r="B36" s="56"/>
      <c r="C36" s="17" t="s">
        <v>1421</v>
      </c>
      <c r="D36" s="35" t="s">
        <v>94</v>
      </c>
      <c r="E36" s="3">
        <v>-410000</v>
      </c>
      <c r="F36" s="3">
        <v>258000</v>
      </c>
      <c r="G36" s="3">
        <v>15000</v>
      </c>
      <c r="H36" s="3">
        <v>6000</v>
      </c>
      <c r="I36" s="3">
        <v>-131000</v>
      </c>
      <c r="J36" s="3">
        <v>-315000</v>
      </c>
      <c r="K36" s="3">
        <v>205000</v>
      </c>
      <c r="L36" s="3">
        <v>65000</v>
      </c>
      <c r="M36" s="3">
        <v>31000</v>
      </c>
      <c r="N36" s="3">
        <v>-14000</v>
      </c>
      <c r="O36" s="35" t="s">
        <v>94</v>
      </c>
    </row>
    <row r="37" spans="1:15" ht="15">
      <c r="A37" s="4"/>
      <c r="B37" s="56"/>
      <c r="C37" s="17" t="s">
        <v>1528</v>
      </c>
      <c r="D37" s="35" t="s">
        <v>95</v>
      </c>
      <c r="E37" s="3"/>
      <c r="F37" s="3"/>
      <c r="G37" s="3"/>
      <c r="H37" s="3"/>
      <c r="I37" s="3"/>
      <c r="J37" s="3"/>
      <c r="K37" s="3"/>
      <c r="L37" s="3"/>
      <c r="M37" s="3"/>
      <c r="N37" s="3"/>
      <c r="O37" s="35" t="s">
        <v>95</v>
      </c>
    </row>
    <row r="38" spans="1:15" ht="15">
      <c r="A38" s="4"/>
      <c r="B38" s="55"/>
      <c r="C38" s="13" t="s">
        <v>1421</v>
      </c>
      <c r="D38" s="19" t="s">
        <v>97</v>
      </c>
      <c r="E38" s="23"/>
      <c r="F38" s="23"/>
      <c r="G38" s="23"/>
      <c r="H38" s="23"/>
      <c r="I38" s="23"/>
      <c r="J38" s="23"/>
      <c r="K38" s="23"/>
      <c r="L38" s="23"/>
      <c r="M38" s="23"/>
      <c r="N38" s="23"/>
      <c r="O38" s="19" t="s">
        <v>97</v>
      </c>
    </row>
  </sheetData>
  <sheetProtection/>
  <mergeCells count="15">
    <mergeCell ref="N13:N14"/>
    <mergeCell ref="B16:B24"/>
    <mergeCell ref="B25:B28"/>
    <mergeCell ref="B29:B38"/>
    <mergeCell ref="E13:F13"/>
    <mergeCell ref="G13:H13"/>
    <mergeCell ref="I13:I14"/>
    <mergeCell ref="J13:K13"/>
    <mergeCell ref="L13:M13"/>
    <mergeCell ref="A1:C1"/>
    <mergeCell ref="A2:C2"/>
    <mergeCell ref="D4:G4"/>
    <mergeCell ref="B10:N10"/>
    <mergeCell ref="E12:I12"/>
    <mergeCell ref="J12:N12"/>
  </mergeCells>
  <printOptions/>
  <pageMargins left="0.7" right="0.7" top="0.75" bottom="0.75" header="0.3" footer="0.3"/>
  <pageSetup horizontalDpi="600" verticalDpi="600" orientation="portrait"/>
</worksheet>
</file>

<file path=xl/worksheets/sheet98.xml><?xml version="1.0" encoding="utf-8"?>
<worksheet xmlns="http://schemas.openxmlformats.org/spreadsheetml/2006/main" xmlns:r="http://schemas.openxmlformats.org/officeDocument/2006/relationships">
  <sheetPr>
    <outlinePr summaryBelow="0" summaryRight="0"/>
  </sheetPr>
  <dimension ref="A1:K20"/>
  <sheetViews>
    <sheetView zoomScalePageLayoutView="0" workbookViewId="0" topLeftCell="A1">
      <selection activeCell="A1" sqref="A1"/>
    </sheetView>
  </sheetViews>
  <sheetFormatPr defaultColWidth="11.421875" defaultRowHeight="12.75"/>
  <cols>
    <col min="1" max="1" width="2.8515625" style="0" customWidth="1"/>
    <col min="2" max="2" width="14.00390625" style="0" customWidth="1"/>
    <col min="3" max="3" width="21.57421875" style="0" customWidth="1"/>
    <col min="4" max="4" width="8.28125" style="0" customWidth="1"/>
    <col min="5" max="10" width="21.57421875" style="0" customWidth="1"/>
    <col min="11" max="11" width="8.28125" style="0" customWidth="1"/>
  </cols>
  <sheetData>
    <row r="1" spans="1:11" ht="15">
      <c r="A1" s="47" t="s">
        <v>865</v>
      </c>
      <c r="B1" s="48"/>
      <c r="C1" s="48"/>
      <c r="D1" s="4"/>
      <c r="E1" s="4"/>
      <c r="F1" s="4"/>
      <c r="G1" s="4"/>
      <c r="H1" s="4"/>
      <c r="I1" s="4"/>
      <c r="J1" s="4"/>
      <c r="K1" s="4"/>
    </row>
    <row r="2" spans="1:11" ht="15">
      <c r="A2" s="47" t="s">
        <v>1046</v>
      </c>
      <c r="B2" s="48"/>
      <c r="C2" s="48"/>
      <c r="D2" s="4"/>
      <c r="E2" s="4"/>
      <c r="F2" s="4"/>
      <c r="G2" s="4"/>
      <c r="H2" s="4"/>
      <c r="I2" s="4"/>
      <c r="J2" s="4"/>
      <c r="K2" s="4"/>
    </row>
    <row r="3" spans="1:11" ht="13.5" customHeight="1">
      <c r="A3" s="4"/>
      <c r="B3" s="4"/>
      <c r="C3" s="4"/>
      <c r="D3" s="4"/>
      <c r="E3" s="4"/>
      <c r="F3" s="4"/>
      <c r="G3" s="4"/>
      <c r="H3" s="4"/>
      <c r="I3" s="4"/>
      <c r="J3" s="4"/>
      <c r="K3" s="4"/>
    </row>
    <row r="4" spans="1:11" ht="15">
      <c r="A4" s="14"/>
      <c r="B4" s="18" t="s">
        <v>845</v>
      </c>
      <c r="C4" s="24" t="s">
        <v>92</v>
      </c>
      <c r="D4" s="49" t="str">
        <f>IF(C4&lt;&gt;"",VLOOKUP(C4,'630-108 - 1'!A2:B101,2,0),"")</f>
        <v>בנק מזרחי טפחות בעמ</v>
      </c>
      <c r="E4" s="50"/>
      <c r="F4" s="51"/>
      <c r="G4" s="4"/>
      <c r="H4" s="4"/>
      <c r="I4" s="4"/>
      <c r="J4" s="4"/>
      <c r="K4" s="4"/>
    </row>
    <row r="5" spans="1:11" ht="15">
      <c r="A5" s="11"/>
      <c r="B5" s="11" t="s">
        <v>2107</v>
      </c>
      <c r="C5" s="9">
        <v>43465</v>
      </c>
      <c r="D5" s="4"/>
      <c r="E5" s="4"/>
      <c r="F5" s="4"/>
      <c r="G5" s="4"/>
      <c r="H5" s="4"/>
      <c r="I5" s="4"/>
      <c r="J5" s="4"/>
      <c r="K5" s="4"/>
    </row>
    <row r="6" spans="1:11" ht="16.5" customHeight="1">
      <c r="A6" s="11"/>
      <c r="B6" s="20" t="str">
        <f>"סוג מטבע"&amp;IF(C6="ILS","אלפי ש""""ח","")</f>
        <v>סוג מטבעאלפי ש""ח</v>
      </c>
      <c r="C6" s="25" t="s">
        <v>559</v>
      </c>
      <c r="D6" s="4"/>
      <c r="E6" s="4"/>
      <c r="F6" s="4"/>
      <c r="G6" s="4"/>
      <c r="H6" s="4"/>
      <c r="I6" s="4"/>
      <c r="J6" s="4"/>
      <c r="K6" s="4"/>
    </row>
    <row r="7" spans="1:11" ht="13.5" customHeight="1">
      <c r="A7" s="15"/>
      <c r="B7" s="15"/>
      <c r="C7" s="10"/>
      <c r="D7" s="4"/>
      <c r="K7" s="4"/>
    </row>
    <row r="8" spans="1:11" ht="15">
      <c r="A8" s="16"/>
      <c r="B8" s="16" t="s">
        <v>1500</v>
      </c>
      <c r="C8" s="22" t="str">
        <f>B11</f>
        <v>630-104</v>
      </c>
      <c r="D8" s="4"/>
      <c r="K8" s="4"/>
    </row>
    <row r="9" spans="1:11" ht="13.5" customHeight="1">
      <c r="A9" s="4"/>
      <c r="B9" s="4"/>
      <c r="C9" s="4"/>
      <c r="D9" s="4"/>
      <c r="E9" s="4"/>
      <c r="F9" s="4"/>
      <c r="G9" s="4"/>
      <c r="H9" s="4"/>
      <c r="I9" s="4"/>
      <c r="J9" s="4"/>
      <c r="K9" s="4"/>
    </row>
    <row r="10" spans="1:11" ht="18" customHeight="1">
      <c r="A10" s="4"/>
      <c r="B10" s="52" t="s">
        <v>157</v>
      </c>
      <c r="C10" s="48"/>
      <c r="D10" s="48"/>
      <c r="E10" s="48"/>
      <c r="F10" s="48"/>
      <c r="G10" s="48"/>
      <c r="H10" s="58"/>
      <c r="I10" s="4"/>
      <c r="J10" s="4"/>
      <c r="K10" s="4"/>
    </row>
    <row r="11" spans="1:11" ht="15.75">
      <c r="A11" s="4"/>
      <c r="B11" s="21" t="s">
        <v>156</v>
      </c>
      <c r="C11" s="4"/>
      <c r="D11" s="4"/>
      <c r="E11" s="4"/>
      <c r="F11" s="4"/>
      <c r="G11" s="4"/>
      <c r="H11" s="4"/>
      <c r="I11" s="4"/>
      <c r="J11" s="4"/>
      <c r="K11" s="4"/>
    </row>
    <row r="12" spans="1:11" ht="15">
      <c r="A12" s="4"/>
      <c r="B12" s="4"/>
      <c r="C12" s="4"/>
      <c r="D12" s="4"/>
      <c r="E12" s="59" t="s">
        <v>2130</v>
      </c>
      <c r="F12" s="60"/>
      <c r="G12" s="59"/>
      <c r="H12" s="59" t="s">
        <v>2101</v>
      </c>
      <c r="I12" s="60"/>
      <c r="J12" s="59"/>
      <c r="K12" s="4"/>
    </row>
    <row r="13" spans="1:11" ht="30" customHeight="1">
      <c r="A13" s="4"/>
      <c r="B13" s="4"/>
      <c r="C13" s="4"/>
      <c r="D13" s="4"/>
      <c r="E13" s="29" t="s">
        <v>1001</v>
      </c>
      <c r="F13" s="29" t="s">
        <v>997</v>
      </c>
      <c r="G13" s="29" t="s">
        <v>1770</v>
      </c>
      <c r="H13" s="29" t="s">
        <v>1001</v>
      </c>
      <c r="I13" s="29" t="s">
        <v>997</v>
      </c>
      <c r="J13" s="29" t="s">
        <v>1770</v>
      </c>
      <c r="K13" s="4"/>
    </row>
    <row r="14" spans="1:11" ht="13.5" customHeight="1">
      <c r="A14" s="4"/>
      <c r="B14" s="4"/>
      <c r="C14" s="4"/>
      <c r="D14" s="4"/>
      <c r="E14" s="26" t="s">
        <v>51</v>
      </c>
      <c r="F14" s="26" t="s">
        <v>87</v>
      </c>
      <c r="G14" s="26" t="s">
        <v>109</v>
      </c>
      <c r="H14" s="26" t="s">
        <v>51</v>
      </c>
      <c r="I14" s="26" t="s">
        <v>87</v>
      </c>
      <c r="J14" s="26" t="s">
        <v>109</v>
      </c>
      <c r="K14" s="4"/>
    </row>
    <row r="15" spans="1:11" ht="15">
      <c r="A15" s="4"/>
      <c r="B15" s="55" t="s">
        <v>2068</v>
      </c>
      <c r="C15" s="17" t="s">
        <v>1866</v>
      </c>
      <c r="D15" s="26" t="s">
        <v>51</v>
      </c>
      <c r="E15" s="33">
        <v>478000</v>
      </c>
      <c r="F15" s="33">
        <v>228000</v>
      </c>
      <c r="G15" s="33">
        <v>706000</v>
      </c>
      <c r="H15" s="33">
        <v>438000</v>
      </c>
      <c r="I15" s="33">
        <v>224000</v>
      </c>
      <c r="J15" s="33">
        <v>662000</v>
      </c>
      <c r="K15" s="26" t="s">
        <v>51</v>
      </c>
    </row>
    <row r="16" spans="1:11" ht="15">
      <c r="A16" s="4"/>
      <c r="B16" s="56"/>
      <c r="C16" s="17" t="s">
        <v>1421</v>
      </c>
      <c r="D16" s="26" t="s">
        <v>87</v>
      </c>
      <c r="E16" s="33">
        <v>478000</v>
      </c>
      <c r="F16" s="33">
        <v>226000</v>
      </c>
      <c r="G16" s="33">
        <v>704000</v>
      </c>
      <c r="H16" s="33">
        <v>438000</v>
      </c>
      <c r="I16" s="33">
        <v>227000</v>
      </c>
      <c r="J16" s="33">
        <v>665000</v>
      </c>
      <c r="K16" s="26" t="s">
        <v>87</v>
      </c>
    </row>
    <row r="17" spans="1:11" ht="15">
      <c r="A17" s="4"/>
      <c r="B17" s="56"/>
      <c r="C17" s="17" t="s">
        <v>1249</v>
      </c>
      <c r="D17" s="26" t="s">
        <v>109</v>
      </c>
      <c r="E17" s="33">
        <v>-308000</v>
      </c>
      <c r="F17" s="33">
        <v>-232000</v>
      </c>
      <c r="G17" s="33">
        <v>-540000</v>
      </c>
      <c r="H17" s="33">
        <v>-358000</v>
      </c>
      <c r="I17" s="33">
        <v>-232000</v>
      </c>
      <c r="J17" s="33">
        <v>-590000</v>
      </c>
      <c r="K17" s="26" t="s">
        <v>109</v>
      </c>
    </row>
    <row r="18" spans="1:11" ht="15">
      <c r="A18" s="4"/>
      <c r="B18" s="56"/>
      <c r="C18" s="17" t="s">
        <v>1421</v>
      </c>
      <c r="D18" s="26" t="s">
        <v>123</v>
      </c>
      <c r="E18" s="33">
        <v>-308000</v>
      </c>
      <c r="F18" s="33">
        <v>-231000</v>
      </c>
      <c r="G18" s="33">
        <v>-539000</v>
      </c>
      <c r="H18" s="33">
        <v>-358000</v>
      </c>
      <c r="I18" s="33">
        <v>-232000</v>
      </c>
      <c r="J18" s="33">
        <v>-590000</v>
      </c>
      <c r="K18" s="26" t="s">
        <v>123</v>
      </c>
    </row>
    <row r="19" spans="1:11" ht="15">
      <c r="A19" s="4"/>
      <c r="B19" s="56"/>
      <c r="C19" s="17" t="s">
        <v>1528</v>
      </c>
      <c r="D19" s="26" t="s">
        <v>137</v>
      </c>
      <c r="E19" s="33"/>
      <c r="F19" s="33"/>
      <c r="G19" s="33"/>
      <c r="H19" s="33"/>
      <c r="I19" s="33"/>
      <c r="J19" s="33"/>
      <c r="K19" s="26" t="s">
        <v>137</v>
      </c>
    </row>
    <row r="20" spans="1:11" ht="15">
      <c r="A20" s="4"/>
      <c r="B20" s="55"/>
      <c r="C20" s="13" t="s">
        <v>1421</v>
      </c>
      <c r="D20" s="28" t="s">
        <v>143</v>
      </c>
      <c r="E20" s="34"/>
      <c r="F20" s="34"/>
      <c r="G20" s="34"/>
      <c r="H20" s="34"/>
      <c r="I20" s="34"/>
      <c r="J20" s="34"/>
      <c r="K20" s="28" t="s">
        <v>143</v>
      </c>
    </row>
  </sheetData>
  <sheetProtection/>
  <mergeCells count="7">
    <mergeCell ref="B15:B20"/>
    <mergeCell ref="A1:C1"/>
    <mergeCell ref="A2:C2"/>
    <mergeCell ref="D4:F4"/>
    <mergeCell ref="B10:H10"/>
    <mergeCell ref="E12:G12"/>
    <mergeCell ref="H12:J12"/>
  </mergeCells>
  <printOptions/>
  <pageMargins left="0.7" right="0.7" top="0.75" bottom="0.75" header="0.3" footer="0.3"/>
  <pageSetup horizontalDpi="600" verticalDpi="600" orientation="portrait"/>
</worksheet>
</file>

<file path=xl/worksheets/sheet99.xml><?xml version="1.0" encoding="utf-8"?>
<worksheet xmlns="http://schemas.openxmlformats.org/spreadsheetml/2006/main" xmlns:r="http://schemas.openxmlformats.org/officeDocument/2006/relationships">
  <sheetPr>
    <outlinePr summaryBelow="0" summaryRight="0"/>
  </sheetPr>
  <dimension ref="A1:R30"/>
  <sheetViews>
    <sheetView zoomScalePageLayoutView="0" workbookViewId="0" topLeftCell="A1">
      <selection activeCell="A1" sqref="A1"/>
    </sheetView>
  </sheetViews>
  <sheetFormatPr defaultColWidth="11.421875" defaultRowHeight="12.75"/>
  <cols>
    <col min="1" max="1" width="2.8515625" style="0" customWidth="1"/>
    <col min="2" max="2" width="13.8515625" style="0" customWidth="1"/>
    <col min="3" max="3" width="27.00390625" style="0" customWidth="1"/>
    <col min="4" max="4" width="8.28125" style="0" customWidth="1"/>
    <col min="5" max="17" width="21.57421875" style="0" customWidth="1"/>
    <col min="18" max="18" width="8.28125" style="0" customWidth="1"/>
  </cols>
  <sheetData>
    <row r="1" spans="1:18" ht="15">
      <c r="A1" s="47" t="s">
        <v>865</v>
      </c>
      <c r="B1" s="48"/>
      <c r="C1" s="48"/>
      <c r="D1" s="4"/>
      <c r="E1" s="4"/>
      <c r="F1" s="4"/>
      <c r="G1" s="4"/>
      <c r="H1" s="4"/>
      <c r="I1" s="4"/>
      <c r="J1" s="4"/>
      <c r="K1" s="4"/>
      <c r="L1" s="4"/>
      <c r="M1" s="4"/>
      <c r="N1" s="4"/>
      <c r="O1" s="4"/>
      <c r="P1" s="4"/>
      <c r="Q1" s="4"/>
      <c r="R1" s="4"/>
    </row>
    <row r="2" spans="1:18" ht="15">
      <c r="A2" s="47" t="s">
        <v>1046</v>
      </c>
      <c r="B2" s="48"/>
      <c r="C2" s="48"/>
      <c r="D2" s="4"/>
      <c r="E2" s="4"/>
      <c r="F2" s="4"/>
      <c r="G2" s="4"/>
      <c r="H2" s="4"/>
      <c r="I2" s="4"/>
      <c r="J2" s="4"/>
      <c r="K2" s="4"/>
      <c r="L2" s="4"/>
      <c r="M2" s="4"/>
      <c r="N2" s="4"/>
      <c r="O2" s="4"/>
      <c r="P2" s="4"/>
      <c r="Q2" s="4"/>
      <c r="R2" s="4"/>
    </row>
    <row r="3" spans="1:18" ht="13.5" customHeight="1">
      <c r="A3" s="4"/>
      <c r="B3" s="4"/>
      <c r="C3" s="4"/>
      <c r="D3" s="4"/>
      <c r="E3" s="4"/>
      <c r="F3" s="4"/>
      <c r="G3" s="4"/>
      <c r="H3" s="4"/>
      <c r="I3" s="4"/>
      <c r="J3" s="4"/>
      <c r="K3" s="4"/>
      <c r="L3" s="4"/>
      <c r="M3" s="4"/>
      <c r="N3" s="4"/>
      <c r="O3" s="4"/>
      <c r="P3" s="4"/>
      <c r="Q3" s="4"/>
      <c r="R3" s="4"/>
    </row>
    <row r="4" spans="1:18" ht="15">
      <c r="A4" s="14"/>
      <c r="B4" s="18" t="s">
        <v>845</v>
      </c>
      <c r="C4" s="24" t="s">
        <v>92</v>
      </c>
      <c r="D4" s="49" t="str">
        <f>IF(C4&lt;&gt;"",VLOOKUP(C4,'630-108 - 1'!A2:B101,2,0),"")</f>
        <v>בנק מזרחי טפחות בעמ</v>
      </c>
      <c r="E4" s="50"/>
      <c r="F4" s="51"/>
      <c r="G4" s="4"/>
      <c r="H4" s="4"/>
      <c r="I4" s="4"/>
      <c r="J4" s="4"/>
      <c r="K4" s="4"/>
      <c r="L4" s="4"/>
      <c r="M4" s="4"/>
      <c r="N4" s="4"/>
      <c r="O4" s="4"/>
      <c r="P4" s="4"/>
      <c r="Q4" s="4"/>
      <c r="R4" s="4"/>
    </row>
    <row r="5" spans="1:18" ht="15">
      <c r="A5" s="11"/>
      <c r="B5" s="11" t="s">
        <v>2107</v>
      </c>
      <c r="C5" s="9">
        <v>43465</v>
      </c>
      <c r="D5" s="4"/>
      <c r="E5" s="4"/>
      <c r="F5" s="4"/>
      <c r="G5" s="4"/>
      <c r="H5" s="4"/>
      <c r="I5" s="4"/>
      <c r="J5" s="4"/>
      <c r="K5" s="4"/>
      <c r="L5" s="4"/>
      <c r="M5" s="4"/>
      <c r="N5" s="4"/>
      <c r="O5" s="4"/>
      <c r="P5" s="4"/>
      <c r="Q5" s="4"/>
      <c r="R5" s="4"/>
    </row>
    <row r="6" spans="1:18" ht="15">
      <c r="A6" s="11"/>
      <c r="B6" s="20" t="str">
        <f>"סוג מטבע"&amp;IF(C6="ILS","אלפי ש""""ח","")</f>
        <v>סוג מטבעאלפי ש""ח</v>
      </c>
      <c r="C6" s="25" t="s">
        <v>559</v>
      </c>
      <c r="D6" s="4"/>
      <c r="E6" s="4"/>
      <c r="F6" s="4"/>
      <c r="G6" s="4"/>
      <c r="H6" s="4"/>
      <c r="I6" s="4"/>
      <c r="J6" s="4"/>
      <c r="K6" s="4"/>
      <c r="L6" s="4"/>
      <c r="M6" s="4"/>
      <c r="N6" s="4"/>
      <c r="O6" s="4"/>
      <c r="P6" s="4"/>
      <c r="Q6" s="4"/>
      <c r="R6" s="4"/>
    </row>
    <row r="7" spans="1:18" ht="15">
      <c r="A7" s="15"/>
      <c r="B7" s="15"/>
      <c r="C7" s="10"/>
      <c r="D7" s="4"/>
      <c r="E7" s="4"/>
      <c r="F7" s="4"/>
      <c r="G7" s="4"/>
      <c r="H7" s="4"/>
      <c r="I7" s="4"/>
      <c r="J7" s="4"/>
      <c r="K7" s="4"/>
      <c r="L7" s="4"/>
      <c r="M7" s="4"/>
      <c r="N7" s="4"/>
      <c r="O7" s="4"/>
      <c r="P7" s="4"/>
      <c r="Q7" s="4"/>
      <c r="R7" s="4"/>
    </row>
    <row r="8" spans="1:18" ht="15">
      <c r="A8" s="16"/>
      <c r="B8" s="16" t="s">
        <v>1500</v>
      </c>
      <c r="C8" s="22" t="str">
        <f>B11</f>
        <v>630-105</v>
      </c>
      <c r="D8" s="4"/>
      <c r="E8" s="4"/>
      <c r="F8" s="4"/>
      <c r="G8" s="4"/>
      <c r="H8" s="4"/>
      <c r="I8" s="4"/>
      <c r="J8" s="4"/>
      <c r="K8" s="4"/>
      <c r="L8" s="4"/>
      <c r="M8" s="4"/>
      <c r="N8" s="4"/>
      <c r="O8" s="4"/>
      <c r="P8" s="4"/>
      <c r="Q8" s="4"/>
      <c r="R8" s="4"/>
    </row>
    <row r="9" spans="1:18" ht="13.5" customHeight="1">
      <c r="A9" s="4"/>
      <c r="B9" s="4"/>
      <c r="C9" s="4"/>
      <c r="D9" s="4"/>
      <c r="E9" s="4"/>
      <c r="F9" s="4"/>
      <c r="G9" s="4"/>
      <c r="H9" s="4"/>
      <c r="I9" s="4"/>
      <c r="J9" s="4"/>
      <c r="K9" s="4"/>
      <c r="L9" s="4"/>
      <c r="M9" s="4"/>
      <c r="N9" s="4"/>
      <c r="O9" s="4"/>
      <c r="P9" s="4"/>
      <c r="Q9" s="4"/>
      <c r="R9" s="4"/>
    </row>
    <row r="10" spans="1:18" ht="36" customHeight="1">
      <c r="A10" s="4"/>
      <c r="B10" s="57" t="s">
        <v>159</v>
      </c>
      <c r="C10" s="48"/>
      <c r="D10" s="48"/>
      <c r="E10" s="48"/>
      <c r="F10" s="48"/>
      <c r="G10" s="48"/>
      <c r="H10" s="48"/>
      <c r="I10" s="4"/>
      <c r="J10" s="4"/>
      <c r="K10" s="4"/>
      <c r="L10" s="4"/>
      <c r="M10" s="4"/>
      <c r="N10" s="4"/>
      <c r="O10" s="4"/>
      <c r="P10" s="4"/>
      <c r="Q10" s="4"/>
      <c r="R10" s="4"/>
    </row>
    <row r="11" spans="1:18" ht="15.75">
      <c r="A11" s="4"/>
      <c r="B11" s="21" t="s">
        <v>158</v>
      </c>
      <c r="C11" s="4"/>
      <c r="D11" s="4"/>
      <c r="E11" s="4"/>
      <c r="F11" s="4"/>
      <c r="G11" s="4"/>
      <c r="H11" s="4"/>
      <c r="I11" s="4"/>
      <c r="J11" s="4"/>
      <c r="K11" s="4"/>
      <c r="L11" s="4"/>
      <c r="M11" s="4"/>
      <c r="N11" s="4"/>
      <c r="O11" s="4"/>
      <c r="P11" s="4"/>
      <c r="Q11" s="4"/>
      <c r="R11" s="4"/>
    </row>
    <row r="12" spans="1:18" ht="15">
      <c r="A12" s="4"/>
      <c r="B12" s="4"/>
      <c r="C12" s="4"/>
      <c r="D12" s="4"/>
      <c r="E12" s="59" t="s">
        <v>2130</v>
      </c>
      <c r="F12" s="60"/>
      <c r="G12" s="60"/>
      <c r="H12" s="60"/>
      <c r="I12" s="60"/>
      <c r="J12" s="60"/>
      <c r="K12" s="60"/>
      <c r="L12" s="60"/>
      <c r="M12" s="60"/>
      <c r="N12" s="59"/>
      <c r="O12" s="59" t="s">
        <v>2101</v>
      </c>
      <c r="P12" s="60"/>
      <c r="Q12" s="59"/>
      <c r="R12" s="4"/>
    </row>
    <row r="13" spans="1:18" ht="30" customHeight="1">
      <c r="A13" s="4"/>
      <c r="B13" s="4"/>
      <c r="C13" s="4"/>
      <c r="D13" s="4"/>
      <c r="E13" s="29" t="s">
        <v>1868</v>
      </c>
      <c r="F13" s="29" t="s">
        <v>1516</v>
      </c>
      <c r="G13" s="29" t="s">
        <v>1508</v>
      </c>
      <c r="H13" s="29" t="s">
        <v>1519</v>
      </c>
      <c r="I13" s="29" t="s">
        <v>1509</v>
      </c>
      <c r="J13" s="29" t="s">
        <v>1513</v>
      </c>
      <c r="K13" s="29" t="s">
        <v>1325</v>
      </c>
      <c r="L13" s="29" t="s">
        <v>1808</v>
      </c>
      <c r="M13" s="29" t="s">
        <v>2084</v>
      </c>
      <c r="N13" s="29" t="s">
        <v>1536</v>
      </c>
      <c r="O13" s="29" t="s">
        <v>1808</v>
      </c>
      <c r="P13" s="29" t="s">
        <v>2084</v>
      </c>
      <c r="Q13" s="29" t="s">
        <v>1536</v>
      </c>
      <c r="R13" s="4"/>
    </row>
    <row r="14" spans="1:18" ht="13.5" customHeight="1">
      <c r="A14" s="4"/>
      <c r="B14" s="4"/>
      <c r="C14" s="4"/>
      <c r="D14" s="4"/>
      <c r="E14" s="26" t="s">
        <v>51</v>
      </c>
      <c r="F14" s="26" t="s">
        <v>87</v>
      </c>
      <c r="G14" s="26" t="s">
        <v>109</v>
      </c>
      <c r="H14" s="26" t="s">
        <v>123</v>
      </c>
      <c r="I14" s="26" t="s">
        <v>137</v>
      </c>
      <c r="J14" s="26" t="s">
        <v>143</v>
      </c>
      <c r="K14" s="26" t="s">
        <v>350</v>
      </c>
      <c r="L14" s="26" t="s">
        <v>351</v>
      </c>
      <c r="M14" s="26" t="s">
        <v>379</v>
      </c>
      <c r="N14" s="26" t="s">
        <v>58</v>
      </c>
      <c r="O14" s="26" t="s">
        <v>351</v>
      </c>
      <c r="P14" s="26" t="s">
        <v>379</v>
      </c>
      <c r="Q14" s="26" t="s">
        <v>58</v>
      </c>
      <c r="R14" s="4"/>
    </row>
    <row r="15" spans="1:18" ht="15">
      <c r="A15" s="4"/>
      <c r="B15" s="55" t="s">
        <v>396</v>
      </c>
      <c r="C15" s="17" t="s">
        <v>1430</v>
      </c>
      <c r="D15" s="26" t="s">
        <v>51</v>
      </c>
      <c r="E15" s="3"/>
      <c r="F15" s="3"/>
      <c r="G15" s="3"/>
      <c r="H15" s="3"/>
      <c r="I15" s="3"/>
      <c r="J15" s="3"/>
      <c r="K15" s="3"/>
      <c r="L15" s="3"/>
      <c r="M15" s="3"/>
      <c r="N15" s="3"/>
      <c r="O15" s="3"/>
      <c r="P15" s="3"/>
      <c r="Q15" s="3"/>
      <c r="R15" s="26" t="s">
        <v>51</v>
      </c>
    </row>
    <row r="16" spans="1:18" ht="15">
      <c r="A16" s="4"/>
      <c r="B16" s="56"/>
      <c r="C16" s="17" t="s">
        <v>728</v>
      </c>
      <c r="D16" s="26" t="s">
        <v>87</v>
      </c>
      <c r="E16" s="3"/>
      <c r="F16" s="3"/>
      <c r="G16" s="3"/>
      <c r="H16" s="3"/>
      <c r="I16" s="3"/>
      <c r="J16" s="3"/>
      <c r="K16" s="3"/>
      <c r="L16" s="3"/>
      <c r="M16" s="3"/>
      <c r="N16" s="3"/>
      <c r="O16" s="3"/>
      <c r="P16" s="3"/>
      <c r="Q16" s="3"/>
      <c r="R16" s="26" t="s">
        <v>87</v>
      </c>
    </row>
    <row r="17" spans="1:18" ht="15">
      <c r="A17" s="4"/>
      <c r="B17" s="56"/>
      <c r="C17" s="17" t="s">
        <v>723</v>
      </c>
      <c r="D17" s="26" t="s">
        <v>109</v>
      </c>
      <c r="E17" s="3"/>
      <c r="F17" s="3"/>
      <c r="G17" s="3"/>
      <c r="H17" s="3"/>
      <c r="I17" s="3"/>
      <c r="J17" s="3"/>
      <c r="K17" s="3"/>
      <c r="L17" s="3"/>
      <c r="M17" s="3"/>
      <c r="N17" s="3"/>
      <c r="O17" s="3"/>
      <c r="P17" s="3"/>
      <c r="Q17" s="3"/>
      <c r="R17" s="26" t="s">
        <v>109</v>
      </c>
    </row>
    <row r="18" spans="1:18" ht="15">
      <c r="A18" s="4"/>
      <c r="B18" s="56"/>
      <c r="C18" s="17" t="s">
        <v>724</v>
      </c>
      <c r="D18" s="26" t="s">
        <v>123</v>
      </c>
      <c r="E18" s="3"/>
      <c r="F18" s="3"/>
      <c r="G18" s="3"/>
      <c r="H18" s="3"/>
      <c r="I18" s="3"/>
      <c r="J18" s="3"/>
      <c r="K18" s="3"/>
      <c r="L18" s="3"/>
      <c r="M18" s="3"/>
      <c r="N18" s="3"/>
      <c r="O18" s="3"/>
      <c r="P18" s="3"/>
      <c r="Q18" s="3"/>
      <c r="R18" s="26" t="s">
        <v>123</v>
      </c>
    </row>
    <row r="19" spans="1:18" ht="30.75" customHeight="1">
      <c r="A19" s="4"/>
      <c r="B19" s="56"/>
      <c r="C19" s="17" t="s">
        <v>1568</v>
      </c>
      <c r="D19" s="26" t="s">
        <v>137</v>
      </c>
      <c r="E19" s="3"/>
      <c r="F19" s="3"/>
      <c r="G19" s="3"/>
      <c r="H19" s="3"/>
      <c r="I19" s="3"/>
      <c r="J19" s="3"/>
      <c r="K19" s="3"/>
      <c r="L19" s="3"/>
      <c r="M19" s="3"/>
      <c r="N19" s="3"/>
      <c r="O19" s="3"/>
      <c r="P19" s="3"/>
      <c r="Q19" s="3"/>
      <c r="R19" s="26" t="s">
        <v>137</v>
      </c>
    </row>
    <row r="20" spans="1:18" ht="15">
      <c r="A20" s="4"/>
      <c r="B20" s="56"/>
      <c r="C20" s="17" t="s">
        <v>799</v>
      </c>
      <c r="D20" s="26" t="s">
        <v>143</v>
      </c>
      <c r="E20" s="3"/>
      <c r="F20" s="3"/>
      <c r="G20" s="3"/>
      <c r="H20" s="3"/>
      <c r="I20" s="3"/>
      <c r="J20" s="3"/>
      <c r="K20" s="3"/>
      <c r="L20" s="3"/>
      <c r="M20" s="3"/>
      <c r="N20" s="3"/>
      <c r="O20" s="3"/>
      <c r="P20" s="3"/>
      <c r="Q20" s="3"/>
      <c r="R20" s="26" t="s">
        <v>143</v>
      </c>
    </row>
    <row r="21" spans="1:18" ht="15">
      <c r="A21" s="4"/>
      <c r="B21" s="56"/>
      <c r="C21" s="17" t="s">
        <v>793</v>
      </c>
      <c r="D21" s="26" t="s">
        <v>350</v>
      </c>
      <c r="E21" s="3"/>
      <c r="F21" s="3"/>
      <c r="G21" s="3"/>
      <c r="H21" s="3"/>
      <c r="I21" s="3"/>
      <c r="J21" s="3"/>
      <c r="K21" s="3"/>
      <c r="L21" s="3"/>
      <c r="M21" s="3"/>
      <c r="N21" s="3"/>
      <c r="O21" s="3"/>
      <c r="P21" s="3"/>
      <c r="Q21" s="3"/>
      <c r="R21" s="26" t="s">
        <v>350</v>
      </c>
    </row>
    <row r="22" spans="1:18" ht="15">
      <c r="A22" s="4"/>
      <c r="B22" s="56"/>
      <c r="C22" s="17" t="s">
        <v>1583</v>
      </c>
      <c r="D22" s="26" t="s">
        <v>351</v>
      </c>
      <c r="E22" s="3"/>
      <c r="F22" s="3"/>
      <c r="G22" s="3"/>
      <c r="H22" s="3"/>
      <c r="I22" s="3"/>
      <c r="J22" s="3"/>
      <c r="K22" s="3"/>
      <c r="L22" s="3"/>
      <c r="M22" s="3"/>
      <c r="N22" s="3"/>
      <c r="O22" s="3"/>
      <c r="P22" s="3"/>
      <c r="Q22" s="3"/>
      <c r="R22" s="26" t="s">
        <v>351</v>
      </c>
    </row>
    <row r="23" spans="1:18" ht="15">
      <c r="A23" s="4"/>
      <c r="B23" s="54"/>
      <c r="C23" s="17" t="s">
        <v>44</v>
      </c>
      <c r="D23" s="26" t="s">
        <v>379</v>
      </c>
      <c r="E23" s="3"/>
      <c r="F23" s="3"/>
      <c r="G23" s="3"/>
      <c r="H23" s="3"/>
      <c r="I23" s="3"/>
      <c r="J23" s="3"/>
      <c r="K23" s="3"/>
      <c r="L23" s="3"/>
      <c r="M23" s="3"/>
      <c r="N23" s="3"/>
      <c r="O23" s="3"/>
      <c r="P23" s="3"/>
      <c r="Q23" s="3"/>
      <c r="R23" s="26" t="s">
        <v>379</v>
      </c>
    </row>
    <row r="24" spans="1:18" ht="15">
      <c r="A24" s="4"/>
      <c r="B24" s="55" t="s">
        <v>395</v>
      </c>
      <c r="C24" s="17" t="s">
        <v>1904</v>
      </c>
      <c r="D24" s="26" t="s">
        <v>58</v>
      </c>
      <c r="E24" s="3"/>
      <c r="F24" s="3"/>
      <c r="G24" s="3"/>
      <c r="H24" s="3"/>
      <c r="I24" s="3"/>
      <c r="J24" s="3"/>
      <c r="K24" s="3"/>
      <c r="L24" s="3"/>
      <c r="M24" s="3"/>
      <c r="N24" s="3"/>
      <c r="O24" s="3"/>
      <c r="P24" s="3"/>
      <c r="Q24" s="3"/>
      <c r="R24" s="26" t="s">
        <v>58</v>
      </c>
    </row>
    <row r="25" spans="1:18" ht="15">
      <c r="A25" s="4"/>
      <c r="B25" s="56"/>
      <c r="C25" s="17" t="s">
        <v>1907</v>
      </c>
      <c r="D25" s="26" t="s">
        <v>64</v>
      </c>
      <c r="E25" s="3"/>
      <c r="F25" s="3"/>
      <c r="G25" s="3"/>
      <c r="H25" s="3"/>
      <c r="I25" s="3"/>
      <c r="J25" s="3"/>
      <c r="K25" s="3"/>
      <c r="L25" s="3"/>
      <c r="M25" s="3"/>
      <c r="N25" s="3"/>
      <c r="O25" s="3"/>
      <c r="P25" s="3"/>
      <c r="Q25" s="3"/>
      <c r="R25" s="26" t="s">
        <v>64</v>
      </c>
    </row>
    <row r="26" spans="1:18" ht="15">
      <c r="A26" s="4"/>
      <c r="B26" s="56"/>
      <c r="C26" s="17" t="s">
        <v>1903</v>
      </c>
      <c r="D26" s="26" t="s">
        <v>68</v>
      </c>
      <c r="E26" s="3"/>
      <c r="F26" s="3"/>
      <c r="G26" s="3"/>
      <c r="H26" s="3"/>
      <c r="I26" s="3"/>
      <c r="J26" s="3"/>
      <c r="K26" s="3"/>
      <c r="L26" s="3"/>
      <c r="M26" s="3"/>
      <c r="N26" s="3"/>
      <c r="O26" s="3"/>
      <c r="P26" s="3"/>
      <c r="Q26" s="3"/>
      <c r="R26" s="26" t="s">
        <v>68</v>
      </c>
    </row>
    <row r="27" spans="1:18" ht="30.75" customHeight="1">
      <c r="A27" s="4"/>
      <c r="B27" s="56"/>
      <c r="C27" s="17" t="s">
        <v>1559</v>
      </c>
      <c r="D27" s="26" t="s">
        <v>75</v>
      </c>
      <c r="E27" s="3"/>
      <c r="F27" s="3"/>
      <c r="G27" s="3"/>
      <c r="H27" s="3"/>
      <c r="I27" s="3"/>
      <c r="J27" s="3"/>
      <c r="K27" s="3"/>
      <c r="L27" s="3"/>
      <c r="M27" s="3"/>
      <c r="N27" s="3"/>
      <c r="O27" s="3"/>
      <c r="P27" s="3"/>
      <c r="Q27" s="3"/>
      <c r="R27" s="26" t="s">
        <v>75</v>
      </c>
    </row>
    <row r="28" spans="1:18" ht="15">
      <c r="A28" s="4"/>
      <c r="B28" s="56"/>
      <c r="C28" s="17" t="s">
        <v>722</v>
      </c>
      <c r="D28" s="26" t="s">
        <v>78</v>
      </c>
      <c r="E28" s="3"/>
      <c r="F28" s="3"/>
      <c r="G28" s="3"/>
      <c r="H28" s="3"/>
      <c r="I28" s="3"/>
      <c r="J28" s="3"/>
      <c r="K28" s="3"/>
      <c r="L28" s="3"/>
      <c r="M28" s="3"/>
      <c r="N28" s="3"/>
      <c r="O28" s="3"/>
      <c r="P28" s="3"/>
      <c r="Q28" s="3"/>
      <c r="R28" s="26" t="s">
        <v>78</v>
      </c>
    </row>
    <row r="29" spans="1:18" ht="15">
      <c r="A29" s="4"/>
      <c r="B29" s="56"/>
      <c r="C29" s="17" t="s">
        <v>1137</v>
      </c>
      <c r="D29" s="26" t="s">
        <v>80</v>
      </c>
      <c r="E29" s="3"/>
      <c r="F29" s="3"/>
      <c r="G29" s="3"/>
      <c r="H29" s="3"/>
      <c r="I29" s="3"/>
      <c r="J29" s="3"/>
      <c r="K29" s="3"/>
      <c r="L29" s="3"/>
      <c r="M29" s="3"/>
      <c r="N29" s="3"/>
      <c r="O29" s="3"/>
      <c r="P29" s="3"/>
      <c r="Q29" s="3"/>
      <c r="R29" s="26" t="s">
        <v>80</v>
      </c>
    </row>
    <row r="30" spans="1:18" ht="15">
      <c r="A30" s="4"/>
      <c r="B30" s="55"/>
      <c r="C30" s="13" t="s">
        <v>43</v>
      </c>
      <c r="D30" s="28" t="s">
        <v>81</v>
      </c>
      <c r="E30" s="23"/>
      <c r="F30" s="23"/>
      <c r="G30" s="23"/>
      <c r="H30" s="23"/>
      <c r="I30" s="23"/>
      <c r="J30" s="23"/>
      <c r="K30" s="23"/>
      <c r="L30" s="23"/>
      <c r="M30" s="23"/>
      <c r="N30" s="23"/>
      <c r="O30" s="23"/>
      <c r="P30" s="23"/>
      <c r="Q30" s="23"/>
      <c r="R30" s="28" t="s">
        <v>81</v>
      </c>
    </row>
  </sheetData>
  <sheetProtection/>
  <mergeCells count="8">
    <mergeCell ref="O12:Q12"/>
    <mergeCell ref="B15:B23"/>
    <mergeCell ref="B24:B30"/>
    <mergeCell ref="A1:C1"/>
    <mergeCell ref="A2:C2"/>
    <mergeCell ref="D4:F4"/>
    <mergeCell ref="B10:H10"/>
    <mergeCell ref="E12:N12"/>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אקסל שנתי לציבור 2018</dc:title>
  <dc:subject/>
  <dc:creator>Invoke</dc:creator>
  <cp:keywords/>
  <dc:description/>
  <cp:lastModifiedBy>לנדסהוט אלברנס הדר</cp:lastModifiedBy>
  <cp:lastPrinted>2019-05-15T09:22:49Z</cp:lastPrinted>
  <dcterms:created xsi:type="dcterms:W3CDTF">2019-03-28T10:05:08Z</dcterms:created>
  <dcterms:modified xsi:type="dcterms:W3CDTF">2019-05-15T09:24:42Z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nkMizrahiMediaKeywords">
    <vt:lpwstr/>
  </property>
  <property fmtid="{D5CDD505-2E9C-101B-9397-08002B2CF9AE}" pid="3" name="TaxKeywordTaxHTField">
    <vt:lpwstr/>
  </property>
  <property fmtid="{D5CDD505-2E9C-101B-9397-08002B2CF9AE}" pid="4" name="k709e2d4b45a4a7791b48d9d6439e71b">
    <vt:lpwstr/>
  </property>
  <property fmtid="{D5CDD505-2E9C-101B-9397-08002B2CF9AE}" pid="5" name="TaxKeywords">
    <vt:lpwstr/>
  </property>
  <property fmtid="{D5CDD505-2E9C-101B-9397-08002B2CF9AE}" pid="6" name="BankMizrahiTitleTermId">
    <vt:lpwstr/>
  </property>
  <property fmtid="{D5CDD505-2E9C-101B-9397-08002B2CF9AE}" pid="7" name="eWaveListOrderValue">
    <vt:lpwstr/>
  </property>
  <property fmtid="{D5CDD505-2E9C-101B-9397-08002B2CF9AE}" pid="8" name="gcf37c387ef3434b82c833747044da97">
    <vt:lpwstr/>
  </property>
  <property fmtid="{D5CDD505-2E9C-101B-9397-08002B2CF9AE}" pid="9" name="תאריך ושעה">
    <vt:lpwstr/>
  </property>
  <property fmtid="{D5CDD505-2E9C-101B-9397-08002B2CF9AE}" pid="10" name="wic_System_Copyright">
    <vt:lpwstr/>
  </property>
  <property fmtid="{D5CDD505-2E9C-101B-9397-08002B2CF9AE}" pid="11" name="ImageCreateDate">
    <vt:lpwstr/>
  </property>
</Properties>
</file>